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W:\NCCU\2 Emergency Ambulance Services Committee\Ambulance Quality Indicators (AQIs)\AQI EMS Publications\"/>
    </mc:Choice>
  </mc:AlternateContent>
  <xr:revisionPtr revIDLastSave="0" documentId="13_ncr:1_{ADD2C85C-0E8F-4C2C-B0A5-FE152C90FCCA}" xr6:coauthVersionLast="47" xr6:coauthVersionMax="47" xr10:uidLastSave="{00000000-0000-0000-0000-000000000000}"/>
  <bookViews>
    <workbookView xWindow="28680" yWindow="-120" windowWidth="29040" windowHeight="15720" tabRatio="868" xr2:uid="{00000000-000D-0000-FFFF-FFFF00000000}"/>
  </bookViews>
  <sheets>
    <sheet name="Cover sheet" sheetId="10" r:id="rId1"/>
    <sheet name="Table of contents" sheetId="11" r:id="rId2"/>
    <sheet name="AQI definition table" sheetId="19" r:id="rId3"/>
    <sheet name="Caveats" sheetId="20" r:id="rId4"/>
    <sheet name="Master data" sheetId="13" r:id="rId5"/>
    <sheet name="Help me choose" sheetId="14" r:id="rId6"/>
    <sheet name="Answer my call" sheetId="15" r:id="rId7"/>
    <sheet name="Come to see me" sheetId="16" r:id="rId8"/>
    <sheet name="Give me treatment" sheetId="17" r:id="rId9"/>
    <sheet name="Take me to hospital" sheetId="18" r:id="rId10"/>
  </sheets>
  <definedNames>
    <definedName name="_xlnm._FilterDatabase" localSheetId="6" hidden="1">'Answer my call'!$A$1:$EB$85</definedName>
    <definedName name="_xlnm._FilterDatabase" localSheetId="7" hidden="1">'Come to see me'!$A$1:$AA$85</definedName>
    <definedName name="_xlnm._FilterDatabase" localSheetId="8" hidden="1">'Give me treatment'!$A$1:$AV$119</definedName>
    <definedName name="_xlnm._FilterDatabase" localSheetId="5" hidden="1">'Help me choose'!$A$1:$AB$85</definedName>
    <definedName name="_xlnm._FilterDatabase" localSheetId="4" hidden="1">'Master data'!$A$1:$KI$118</definedName>
    <definedName name="_xlnm._FilterDatabase" localSheetId="9" hidden="1">'Take me to hospital'!$A$1:$BA$85</definedName>
    <definedName name="_xlnm.Print_Area" localSheetId="2">'AQI definition table'!$B$1:$E$40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C118" i="13" l="1"/>
  <c r="KB118" i="13"/>
  <c r="KA118" i="13"/>
  <c r="JZ118" i="13"/>
  <c r="JY118" i="13"/>
  <c r="JX118" i="13"/>
  <c r="JW118" i="13"/>
  <c r="JV118" i="13"/>
  <c r="JU118" i="13"/>
  <c r="KC117" i="13" l="1"/>
  <c r="KB117" i="13"/>
  <c r="KA117" i="13"/>
  <c r="JZ117" i="13"/>
  <c r="JY117" i="13"/>
  <c r="JX117" i="13"/>
  <c r="JW117" i="13"/>
  <c r="JV117" i="13"/>
  <c r="JU117" i="13"/>
  <c r="KC116" i="13" l="1"/>
  <c r="KB116" i="13"/>
  <c r="KA116" i="13"/>
  <c r="JZ116" i="13"/>
  <c r="JY116" i="13"/>
  <c r="JX116" i="13"/>
  <c r="JW116" i="13"/>
  <c r="JV116" i="13"/>
  <c r="JU116" i="13"/>
  <c r="KC115" i="13" l="1"/>
  <c r="KB115" i="13"/>
  <c r="KA115" i="13"/>
  <c r="JZ115" i="13"/>
  <c r="JY115" i="13"/>
  <c r="JX115" i="13"/>
  <c r="JW115" i="13"/>
  <c r="JV115" i="13"/>
  <c r="JU115" i="13"/>
  <c r="KC114" i="13" l="1"/>
  <c r="KB114" i="13"/>
  <c r="KA114" i="13"/>
  <c r="JZ114" i="13"/>
  <c r="JY114" i="13"/>
  <c r="JX114" i="13"/>
  <c r="JW114" i="13"/>
  <c r="JV114" i="13"/>
  <c r="JU114" i="13"/>
  <c r="KC113" i="13" l="1"/>
  <c r="KB113" i="13"/>
  <c r="KA113" i="13"/>
  <c r="JZ113" i="13"/>
  <c r="JY113" i="13"/>
  <c r="JX113" i="13"/>
  <c r="JW113" i="13"/>
  <c r="JV113" i="13"/>
  <c r="JU113" i="13"/>
  <c r="KC112" i="13"/>
  <c r="KB112" i="13"/>
  <c r="KA112" i="13"/>
  <c r="JZ112" i="13"/>
  <c r="JY112" i="13"/>
  <c r="JX112" i="13"/>
  <c r="JW112" i="13"/>
  <c r="JV112" i="13"/>
  <c r="JU112" i="13"/>
  <c r="KC111" i="13"/>
  <c r="KB111" i="13"/>
  <c r="KA111" i="13"/>
  <c r="JZ111" i="13"/>
  <c r="JY111" i="13"/>
  <c r="JX111" i="13"/>
  <c r="JW111" i="13"/>
  <c r="JV111" i="13"/>
  <c r="JU111" i="13"/>
  <c r="KC110" i="13"/>
  <c r="KB110" i="13"/>
  <c r="KA110" i="13"/>
  <c r="JZ110" i="13"/>
  <c r="JY110" i="13"/>
  <c r="JX110" i="13"/>
  <c r="JW110" i="13"/>
  <c r="JV110" i="13"/>
  <c r="JU110" i="13"/>
  <c r="KC109" i="13"/>
  <c r="KB109" i="13"/>
  <c r="KA109" i="13"/>
  <c r="JZ109" i="13"/>
  <c r="JY109" i="13"/>
  <c r="JX109" i="13"/>
  <c r="JW109" i="13"/>
  <c r="JV109" i="13"/>
  <c r="JU109" i="13"/>
  <c r="KC108" i="13" l="1"/>
  <c r="KB108" i="13"/>
  <c r="KA108" i="13"/>
  <c r="JZ108" i="13"/>
  <c r="JY108" i="13"/>
  <c r="JX108" i="13"/>
  <c r="JW108" i="13"/>
  <c r="JV108" i="13"/>
  <c r="JU108" i="13"/>
  <c r="KC107" i="13" l="1"/>
  <c r="KB107" i="13"/>
  <c r="KA107" i="13"/>
  <c r="JZ107" i="13"/>
  <c r="JY107" i="13"/>
  <c r="JX107" i="13"/>
  <c r="JW107" i="13"/>
  <c r="JV107" i="13"/>
  <c r="JU107" i="13"/>
  <c r="KC106" i="13" l="1"/>
  <c r="KB106" i="13"/>
  <c r="KA106" i="13"/>
  <c r="JZ106" i="13"/>
  <c r="JY106" i="13"/>
  <c r="JX106" i="13"/>
  <c r="JW106" i="13"/>
  <c r="JV106" i="13"/>
  <c r="JU106" i="13"/>
  <c r="JU105" i="13" l="1"/>
  <c r="JV105" i="13"/>
  <c r="JW105" i="13"/>
  <c r="JX105" i="13"/>
  <c r="JY105" i="13"/>
  <c r="JZ105" i="13"/>
  <c r="KA105" i="13"/>
  <c r="KB105" i="13"/>
  <c r="KC105" i="13"/>
  <c r="KC104" i="13"/>
  <c r="KB104" i="13"/>
  <c r="KA104" i="13"/>
  <c r="JZ104" i="13"/>
  <c r="JY104" i="13"/>
  <c r="JX104" i="13"/>
  <c r="JW104" i="13"/>
  <c r="JV104" i="13"/>
  <c r="JU104" i="13"/>
  <c r="KC103" i="13" l="1"/>
  <c r="KB103" i="13"/>
  <c r="KA103" i="13"/>
  <c r="JZ103" i="13"/>
  <c r="JY103" i="13"/>
  <c r="JX103" i="13"/>
  <c r="JW103" i="13"/>
  <c r="JV103" i="13"/>
  <c r="JU103" i="13"/>
  <c r="KC102" i="13" l="1"/>
  <c r="KB102" i="13"/>
  <c r="KA102" i="13"/>
  <c r="JZ102" i="13"/>
  <c r="JY102" i="13"/>
  <c r="JX102" i="13"/>
  <c r="JW102" i="13"/>
  <c r="JV102" i="13"/>
  <c r="JU102" i="13"/>
  <c r="KC101" i="13" l="1"/>
  <c r="KB101" i="13"/>
  <c r="KA101" i="13"/>
  <c r="JZ101" i="13"/>
  <c r="JY101" i="13"/>
  <c r="JX101" i="13"/>
  <c r="JW101" i="13"/>
  <c r="JV101" i="13"/>
  <c r="JU101" i="13"/>
  <c r="KC100" i="13" l="1"/>
  <c r="KB100" i="13"/>
  <c r="KA100" i="13"/>
  <c r="JZ100" i="13"/>
  <c r="JY100" i="13"/>
  <c r="JX100" i="13"/>
  <c r="JW100" i="13"/>
  <c r="JV100" i="13"/>
  <c r="JU100" i="13"/>
  <c r="KC99" i="13" l="1"/>
  <c r="KB99" i="13"/>
  <c r="KA99" i="13"/>
  <c r="JZ99" i="13"/>
  <c r="JY99" i="13"/>
  <c r="JX99" i="13"/>
  <c r="JW99" i="13"/>
  <c r="JV99" i="13"/>
  <c r="JU99" i="13"/>
  <c r="KC98" i="13" l="1"/>
  <c r="KB98" i="13"/>
  <c r="KA98" i="13"/>
  <c r="JZ98" i="13"/>
  <c r="JY98" i="13"/>
  <c r="JX98" i="13"/>
  <c r="JW98" i="13"/>
  <c r="JV98" i="13"/>
  <c r="JU98" i="13"/>
  <c r="KC97" i="13" l="1"/>
  <c r="KB97" i="13"/>
  <c r="KA97" i="13"/>
  <c r="JZ97" i="13"/>
  <c r="JY97" i="13"/>
  <c r="JX97" i="13"/>
  <c r="JW97" i="13"/>
  <c r="JV97" i="13"/>
  <c r="JU97" i="13"/>
  <c r="KC96" i="13" l="1"/>
  <c r="KB96" i="13"/>
  <c r="KA96" i="13"/>
  <c r="JZ96" i="13"/>
  <c r="JY96" i="13"/>
  <c r="JX96" i="13"/>
  <c r="JW96" i="13"/>
  <c r="JV96" i="13"/>
  <c r="JU96" i="13"/>
  <c r="KC95" i="13" l="1"/>
  <c r="KB95" i="13"/>
  <c r="KA95" i="13"/>
  <c r="JZ95" i="13"/>
  <c r="JY95" i="13"/>
  <c r="JX95" i="13"/>
  <c r="JW95" i="13"/>
  <c r="JV95" i="13"/>
  <c r="JU95" i="13"/>
  <c r="JU94" i="13" l="1"/>
  <c r="JV94" i="13"/>
  <c r="JW94" i="13"/>
  <c r="JX94" i="13"/>
  <c r="JY94" i="13"/>
  <c r="JZ94" i="13"/>
  <c r="KA94" i="13"/>
  <c r="KB94" i="13"/>
  <c r="KC94" i="13"/>
  <c r="JU93" i="13" l="1"/>
  <c r="JV93" i="13"/>
  <c r="JW93" i="13"/>
  <c r="JX93" i="13"/>
  <c r="JY93" i="13"/>
  <c r="JZ93" i="13"/>
  <c r="KA93" i="13"/>
  <c r="KB93" i="13"/>
  <c r="KC93" i="13"/>
  <c r="KC92" i="13" l="1"/>
  <c r="KB92" i="13"/>
  <c r="KA92" i="13"/>
  <c r="JZ92" i="13"/>
  <c r="JY92" i="13"/>
  <c r="JX92" i="13"/>
  <c r="JW92" i="13"/>
  <c r="JV92" i="13"/>
  <c r="JU92" i="13"/>
  <c r="KC91" i="13"/>
  <c r="KB91" i="13"/>
  <c r="KA91" i="13"/>
  <c r="JZ91" i="13"/>
  <c r="JY91" i="13"/>
  <c r="JX91" i="13"/>
  <c r="JW91" i="13"/>
  <c r="JV91" i="13"/>
  <c r="JU91" i="13"/>
  <c r="KC90" i="13" l="1"/>
  <c r="KB90" i="13"/>
  <c r="KA90" i="13"/>
  <c r="JZ90" i="13"/>
  <c r="JY90" i="13"/>
  <c r="JX90" i="13"/>
  <c r="JW90" i="13"/>
  <c r="JV90" i="13"/>
  <c r="JU90" i="13"/>
  <c r="JU89" i="13" l="1"/>
  <c r="JV89" i="13"/>
  <c r="JW89" i="13"/>
  <c r="JX89" i="13"/>
  <c r="JY89" i="13"/>
  <c r="JZ89" i="13"/>
  <c r="KA89" i="13"/>
  <c r="KB89" i="13"/>
  <c r="KC89" i="13"/>
  <c r="JU88" i="13" l="1"/>
  <c r="JV88" i="13"/>
  <c r="JW88" i="13"/>
  <c r="JX88" i="13"/>
  <c r="JY88" i="13"/>
  <c r="JZ88" i="13"/>
  <c r="KA88" i="13"/>
  <c r="KB88" i="13"/>
  <c r="KC88" i="13"/>
  <c r="JU87" i="13" l="1"/>
  <c r="JV87" i="13"/>
  <c r="JW87" i="13"/>
  <c r="JX87" i="13"/>
  <c r="JY87" i="13"/>
  <c r="JZ87" i="13"/>
  <c r="KA87" i="13"/>
  <c r="KB87" i="13"/>
  <c r="KC87" i="13"/>
  <c r="JU85" i="13" l="1"/>
  <c r="JV85" i="13"/>
  <c r="JW85" i="13"/>
  <c r="JX85" i="13"/>
  <c r="JY85" i="13"/>
  <c r="JZ85" i="13"/>
  <c r="KA85" i="13"/>
  <c r="KB85" i="13"/>
  <c r="KC85" i="13"/>
  <c r="JU86" i="13"/>
  <c r="JV86" i="13"/>
  <c r="JW86" i="13"/>
  <c r="JX86" i="13"/>
  <c r="JY86" i="13"/>
  <c r="JZ86" i="13"/>
  <c r="KA86" i="13"/>
  <c r="KB86" i="13"/>
  <c r="KC86" i="13"/>
  <c r="GA85" i="13" l="1"/>
  <c r="AA86" i="16" l="1"/>
  <c r="DO85" i="15" l="1"/>
  <c r="JU84" i="13" l="1"/>
  <c r="JV84" i="13"/>
  <c r="JW84" i="13"/>
  <c r="JX84" i="13"/>
  <c r="JY84" i="13"/>
  <c r="JZ84" i="13"/>
  <c r="KA84" i="13"/>
  <c r="KB84" i="13"/>
  <c r="KC84" i="13"/>
  <c r="EO2" i="13"/>
  <c r="EO3" i="13"/>
  <c r="EO4" i="13"/>
  <c r="EO5" i="13"/>
  <c r="EO6" i="13"/>
  <c r="EO7" i="13"/>
  <c r="EO8" i="13"/>
  <c r="EO9" i="13"/>
  <c r="EO10" i="13"/>
  <c r="EO11" i="13"/>
  <c r="EO12" i="13"/>
  <c r="EO13" i="13"/>
  <c r="EO14" i="13"/>
  <c r="EO15" i="13"/>
  <c r="EO16" i="13"/>
  <c r="EO17" i="13"/>
  <c r="EO18" i="13"/>
  <c r="EO19" i="13"/>
  <c r="EO20" i="13"/>
  <c r="EO21" i="13"/>
  <c r="EO22" i="13"/>
  <c r="EO23" i="13"/>
  <c r="EO24" i="13"/>
  <c r="EO25" i="13"/>
  <c r="EO26" i="13"/>
  <c r="EO27" i="13"/>
  <c r="EO28" i="13"/>
  <c r="EO29" i="13"/>
  <c r="EO30" i="13"/>
  <c r="EO31" i="13"/>
  <c r="EO32" i="13"/>
  <c r="EO33" i="13"/>
  <c r="EO34" i="13"/>
  <c r="EO35" i="13"/>
  <c r="EO36" i="13"/>
  <c r="EO37" i="13"/>
  <c r="EO38" i="13"/>
  <c r="EO39" i="13"/>
  <c r="EO40" i="13"/>
  <c r="EO41" i="13"/>
  <c r="EO42" i="13"/>
  <c r="EO43" i="13"/>
  <c r="EO44" i="13"/>
  <c r="EO45" i="13"/>
  <c r="EO46" i="13"/>
  <c r="EO47" i="13"/>
  <c r="EO48" i="13"/>
  <c r="EO49" i="13"/>
  <c r="EO50" i="13"/>
  <c r="EO51" i="13"/>
  <c r="EO52" i="13"/>
  <c r="EO53" i="13"/>
  <c r="EO54" i="13"/>
  <c r="EO55" i="13"/>
  <c r="EO56" i="13"/>
  <c r="EO57" i="13"/>
  <c r="EO58" i="13"/>
  <c r="EO59" i="13"/>
  <c r="EO60" i="13"/>
  <c r="EO61" i="13"/>
  <c r="EO62" i="13"/>
  <c r="EO63" i="13"/>
  <c r="EO64" i="13"/>
  <c r="EO65" i="13"/>
  <c r="EO66" i="13"/>
  <c r="EO67" i="13"/>
  <c r="EO68" i="13"/>
  <c r="EO69" i="13"/>
  <c r="EO70" i="13"/>
  <c r="EO71" i="13"/>
  <c r="EO72" i="13"/>
  <c r="EO73" i="13"/>
  <c r="EO74" i="13"/>
  <c r="EO75" i="13"/>
  <c r="EO76" i="13"/>
  <c r="EO77" i="13"/>
  <c r="EO78" i="13"/>
  <c r="EO79" i="13"/>
  <c r="EO80" i="13"/>
  <c r="EO81" i="13"/>
  <c r="EO82" i="13"/>
  <c r="EO83" i="13"/>
  <c r="EO84" i="13"/>
  <c r="KB83" i="13" l="1"/>
  <c r="KC83" i="13"/>
  <c r="KA83" i="13"/>
  <c r="JY83" i="13"/>
  <c r="JZ83" i="13"/>
  <c r="JX83" i="13"/>
  <c r="JW83" i="13"/>
  <c r="JV83" i="13"/>
  <c r="JU83" i="13"/>
  <c r="JZ82" i="13" l="1"/>
  <c r="JY82" i="13"/>
  <c r="JX82" i="13"/>
</calcChain>
</file>

<file path=xl/sharedStrings.xml><?xml version="1.0" encoding="utf-8"?>
<sst xmlns="http://schemas.openxmlformats.org/spreadsheetml/2006/main" count="1612" uniqueCount="578">
  <si>
    <t>Year</t>
  </si>
  <si>
    <t>Local Health Board</t>
  </si>
  <si>
    <t>AQI1 Community Engagement Events</t>
  </si>
  <si>
    <t>AQI4iNHSDW Website Hits</t>
  </si>
  <si>
    <t xml:space="preserve">AQI41 Dental problems </t>
  </si>
  <si>
    <t xml:space="preserve">AQI41 Abdominal pain </t>
  </si>
  <si>
    <t xml:space="preserve">AQI41 Rash </t>
  </si>
  <si>
    <t xml:space="preserve">AQI41 Chest pain </t>
  </si>
  <si>
    <t xml:space="preserve">AQI41 Falls nontraumatic </t>
  </si>
  <si>
    <t xml:space="preserve">AQI41 Crying child </t>
  </si>
  <si>
    <t xml:space="preserve">AQI41 Ingestion toxic </t>
  </si>
  <si>
    <t xml:space="preserve">AQI41 Vomiting </t>
  </si>
  <si>
    <t xml:space="preserve">AQI41 Head injury </t>
  </si>
  <si>
    <t xml:space="preserve">AQI41 Medication enquiry </t>
  </si>
  <si>
    <t xml:space="preserve">AQI41 Fever </t>
  </si>
  <si>
    <t xml:space="preserve">AQI41 Back pain </t>
  </si>
  <si>
    <t xml:space="preserve">AQI41 Other symptoms </t>
  </si>
  <si>
    <t xml:space="preserve">AQI41 Sore throat </t>
  </si>
  <si>
    <t xml:space="preserve">AQI41 Cough </t>
  </si>
  <si>
    <t xml:space="preserve">AQI41 Breathing difficulties </t>
  </si>
  <si>
    <t xml:space="preserve">AQI41 Headache </t>
  </si>
  <si>
    <t xml:space="preserve">AQI5 Number of frequent callers </t>
  </si>
  <si>
    <t xml:space="preserve">AQI5 Number of incidents generated by frequent callers </t>
  </si>
  <si>
    <t xml:space="preserve">AQI5 Total number of incidents </t>
  </si>
  <si>
    <t xml:space="preserve">AQI5 Percentage of frequent callers incidents against overall number of incidents </t>
  </si>
  <si>
    <t>AQI6 Number of Health Care Professional (HCP) calls answered</t>
  </si>
  <si>
    <t>AQI7i Number of 999 calls answered</t>
  </si>
  <si>
    <t>AQI7ii 999 Calls: Time to Answer  median response (in seconds)</t>
  </si>
  <si>
    <t>AQI7ii 999 Calls: Time to Answer  65th percentile (in seconds)</t>
  </si>
  <si>
    <t>AQI7ii 999 Calls: Time to Answer  95th percentile (in seconds)</t>
  </si>
  <si>
    <t xml:space="preserve">AQI8 Total number of 999 calls taken through the Medical Priority Dispatch System (MPDS) </t>
  </si>
  <si>
    <t>AQI9i Number of calls ended following WAST telephone assessment (Hear and Treat)</t>
  </si>
  <si>
    <t>AQI9i Number of NHSDW telephone assessments that were resolved with an 'ambulance not required' outcome</t>
  </si>
  <si>
    <t xml:space="preserve">AQI9i Number of Clinical Desk telephone assessments that were resolved with an 'ambulance not required' outcome </t>
  </si>
  <si>
    <t>AQI9i Percentage of calls ended following WAST telephone assessment</t>
  </si>
  <si>
    <t xml:space="preserve">AQI9ii Number of calls transferred to NHS Direct Wales </t>
  </si>
  <si>
    <t xml:space="preserve">AQI9ii Number of 999 calls taken through the Medical Priority Dispatch System (MPDS) [AQI9] </t>
  </si>
  <si>
    <t xml:space="preserve">AQI9ii Percentage of calls transferred to NHS Direct Wales </t>
  </si>
  <si>
    <t xml:space="preserve">AQI9iii Number of calls returned from NHS Direct Wales with an outcome of 'ambulance required' </t>
  </si>
  <si>
    <t xml:space="preserve">AQI9iii Total number of calls triaged by a nurse advisor [AQI9iii] </t>
  </si>
  <si>
    <t xml:space="preserve">AQI9iii Percentage of calls returned from NHS Direct Wales </t>
  </si>
  <si>
    <t xml:space="preserve">AQI9iv Number of calls ended through transfer to alternative care advice services </t>
  </si>
  <si>
    <t xml:space="preserve">AQI9iv Total number of calls triaged by a nurse advisor [AQI9iv] </t>
  </si>
  <si>
    <t xml:space="preserve">AQI9iv Percentage of calls ended through transfer to alternative care advice services </t>
  </si>
  <si>
    <t xml:space="preserve">AQI10i Number of incidents received within 24 hours following WAST telephone assessment (Hear and Treat) </t>
  </si>
  <si>
    <t xml:space="preserve">AQI10i Number of calls ended following WAST telephone assessment (Hear and Treat) [AQI10i] </t>
  </si>
  <si>
    <t xml:space="preserve">AQI10i Recontact percentage within 24 hours of telephone triage (Hear and Treat) </t>
  </si>
  <si>
    <t xml:space="preserve">AQI10ii Number of incidents within 24 hours following See and Treat </t>
  </si>
  <si>
    <t xml:space="preserve">AQI10ii Number of attendances at scene that were not transported to hospital (See and Treat) </t>
  </si>
  <si>
    <t xml:space="preserve">AQI10ii Recontact percentage within 24 hours of See and Treat </t>
  </si>
  <si>
    <t>AQI11 Number of RED category incidents resulting in an emergency response</t>
  </si>
  <si>
    <t>AQI11 Number of RED category incidents with first response arriving on scene within 8 minutes</t>
  </si>
  <si>
    <t>AQI11 Percentage of RED category incidents with first response arriving on scene within 8 minutes, 65% of the time</t>
  </si>
  <si>
    <t>AQI11 RED Category  Median Response</t>
  </si>
  <si>
    <t>AQI11 RED Category  65th Percentile</t>
  </si>
  <si>
    <t>AQI11 RED Category  95th Percentile</t>
  </si>
  <si>
    <t>AQI12 Number of AMBER category incidents resulting in an emergency response</t>
  </si>
  <si>
    <t>AQI12 AMBER Category  Median Response</t>
  </si>
  <si>
    <t>AQI12 AMBER Category  65th Percentile</t>
  </si>
  <si>
    <t>AQI12 AMBER Category  95th Percentile</t>
  </si>
  <si>
    <t>AQI13 Number of GREEN category incidents resulting in a response</t>
  </si>
  <si>
    <t>AQI13 GREEN Category  Median Response</t>
  </si>
  <si>
    <t>AQI13 GREEN Category  65th Percentile</t>
  </si>
  <si>
    <t>AQI13 GREEN Category  95th Percentile</t>
  </si>
  <si>
    <t>AQI14 Number of responded Incidents where at least 1 resource arrived at scene (excluding incidents where multiple dispatches are appropriate)</t>
  </si>
  <si>
    <t>AQI14 Percentage of Incidents where 1 Vehicle Arrived at Scene</t>
  </si>
  <si>
    <t>AQI14 Percentage of Incidents where 2 Vehicles Arrived at Scene</t>
  </si>
  <si>
    <t>AQI14 Percentage of Incidents where 3 Vehicles Arrived at Scene</t>
  </si>
  <si>
    <t>AQI14 Percentage of Incidents where 4 or More Vehicles Arrived at Scene</t>
  </si>
  <si>
    <t>AQI15 Number of Community First Responders (CFRs) attendances at scene</t>
  </si>
  <si>
    <t>AQI15 RED</t>
  </si>
  <si>
    <t>AQI15 AMBER</t>
  </si>
  <si>
    <t>AQI15 GREEN</t>
  </si>
  <si>
    <t>AQI15 Number of Community First Responders (CFRs) attendances at scene where first response arriving on scene</t>
  </si>
  <si>
    <t>AQI15 Percentage of Community First Responder (CFR) attendances at scene where they were the first response arriving at scene</t>
  </si>
  <si>
    <t>AQI17 Number of Incidents that resulted in non conveyance to hospital</t>
  </si>
  <si>
    <t>AQI17 Treated At Scene</t>
  </si>
  <si>
    <t>AQI17 Referred To Alternate Provider</t>
  </si>
  <si>
    <t>AQI18 Total Number of AMBER Incidents with a Response</t>
  </si>
  <si>
    <t>AQI18 Number of AMBER Incidents where Ideal Resource First on Scene</t>
  </si>
  <si>
    <t>AQI18 Percentage of AMBER Incidents where Ideal Resource First on Scene</t>
  </si>
  <si>
    <t>AQI18 Number of AMBER Incidents where Ideal Resource Arrived Subsequently</t>
  </si>
  <si>
    <t>AQI18 Percentage of AMBER Incidents where Ideal Resource Arrived Subsequently</t>
  </si>
  <si>
    <t>AQI18 Total Number of GREEN2 Incidents with a Response</t>
  </si>
  <si>
    <t>AQI18 Number of GREEN2 Incidents where Ideal Resource First on Scene</t>
  </si>
  <si>
    <t>AQI18 Percentage of GREEN2 Incidents where Ideal Resource First on Scene</t>
  </si>
  <si>
    <t>AQI18 Number of GREEN2 Incidents where Ideal Resource Arrived Subsequently</t>
  </si>
  <si>
    <t>AQI18 Percentage of GREEN2 Incidents where Ideal Resource Arrived Subsequently</t>
  </si>
  <si>
    <t>AQI18 Total Number of GREEN3 Incidents with a Response</t>
  </si>
  <si>
    <t>AQI18 Number of GREEN3 Incidents where Ideal Resource First on Scene</t>
  </si>
  <si>
    <t>AQI18 Percentage of GREEN3 Incidents where Ideal Resource First on Scene</t>
  </si>
  <si>
    <t>AQI18 Number of GREEN3 Incidents where Ideal Resource Arrived Subsequently</t>
  </si>
  <si>
    <t>AQI18 Percentage of GREEN3 Incidents where Ideal Resource Arrived Subsequently</t>
  </si>
  <si>
    <t>AQI19i Number of 999 Patients conveyed to Hospital</t>
  </si>
  <si>
    <t>AQI19i Total Number of Incidents where an Ambulance Resource Attended Scene</t>
  </si>
  <si>
    <t>AQI19i Percentage of patients conveyed to hospital following a face to face assessment</t>
  </si>
  <si>
    <t>AQI19ii Total number of patients conveyed to hospital by type</t>
  </si>
  <si>
    <t>AQI19ii Tier 1 Major A&amp;E Units</t>
  </si>
  <si>
    <t>AQI19ii Tier 2 (Minor A&amp;E Units)  Minor Injuries Unit or Local Accident Centre</t>
  </si>
  <si>
    <t>AQI19ii Tier 3 (Major Acute)  Medical Admissions Unit</t>
  </si>
  <si>
    <t>AQI19ii Other (all other units such as Maternity or Mental Health Units)</t>
  </si>
  <si>
    <t>AQI20i Number and Percentage of notification to handover within 15 minutes of arrival at hospital</t>
  </si>
  <si>
    <t>AQI20i Number of Notification to Handover within 15 minutes</t>
  </si>
  <si>
    <t>AQI20i Total Number of Handovers</t>
  </si>
  <si>
    <t>AQI20ii TIER 1 (Major A&amp;E Units)  Percentage of Notification to handover within 15 minutes</t>
  </si>
  <si>
    <t xml:space="preserve">AQI20ii TIER 1 (Major A&amp;E Units)  Notification to handover within 15 minutes </t>
  </si>
  <si>
    <t>AQI20ii TIER 1 (Major A&amp;E Units)  Total Number of Handovers</t>
  </si>
  <si>
    <t>AQI20ii TIER 2 (Minor A&amp;E Units)  Percentage of Notification to handover within 15 minutes</t>
  </si>
  <si>
    <t>AQI20ii TIER 2 (Minor A&amp;E Units)  Notification to handover within 15 minutes</t>
  </si>
  <si>
    <t>AQI20ii TIER 2 (Minor A&amp;E Units)  Total Number of Handovers</t>
  </si>
  <si>
    <t>AQI20ii TIER 3 (Major Acute)  Percentage of Notification to handover within 15 minutes</t>
  </si>
  <si>
    <t xml:space="preserve">AQI20ii TIER 3 (Major Acute)  Notification to handover within 15 minutes </t>
  </si>
  <si>
    <t>AQI20ii TIER 3 (Major Acute)  Total Number of Handovers</t>
  </si>
  <si>
    <t>AQI20ii Other  Percentage of Notification to handover within 15 minutes</t>
  </si>
  <si>
    <t xml:space="preserve">AQI20ii Other  Notification to handover within 15 minutes </t>
  </si>
  <si>
    <t>AQI20ii Other  Total Number of Handovers</t>
  </si>
  <si>
    <t>AQI21 Number of lost hours following notification to handover over 15 minutes</t>
  </si>
  <si>
    <t>AQI21 Tier 1 Major A&amp;E Units</t>
  </si>
  <si>
    <t>AQI21 Tier 2 (Minor A&amp;E Units)  Minor Injuries Unit or Local Accident Centre</t>
  </si>
  <si>
    <t>AQI21 Tier 3 (Major Acute)  Medical Admissions Unit</t>
  </si>
  <si>
    <t>AQI21 Other (all other units such as Maternity or Mental Health Units)</t>
  </si>
  <si>
    <t>AQI22i Number and Percentage of handover to clear within 15 minutes of transfer of patient care to hospital staff</t>
  </si>
  <si>
    <t>AQI22i Number of Handover to Clear within 15 minutes</t>
  </si>
  <si>
    <t>AQI22i Total Number of Handovers</t>
  </si>
  <si>
    <t>AQI22ii TIER 1 (Major A&amp;E Units)  Percentage of Handover to Clear within 15 minutes</t>
  </si>
  <si>
    <t>AQI22ii TIER 1 (Major A&amp;E Units)  Number of Handover to Clear within 15 minutes</t>
  </si>
  <si>
    <t>AQI22ii TIER 1 (Major A&amp;E Units)  Total Number of Handovers</t>
  </si>
  <si>
    <t>AQI22ii TIER 2 (Minor A&amp;E Units)  Percentage of Handover to Clear within 15 minutes</t>
  </si>
  <si>
    <t>AQI22ii TIER 2 (Minor A&amp;E Units)  Number of Handover to Clear within 15 minutes</t>
  </si>
  <si>
    <t>AQI22ii TIER 2 (Minor A&amp;E Units)  Total Number of Handovers</t>
  </si>
  <si>
    <t>AQI22ii TIER 3 (Major Acute)  Percentage of Handover to Clear within 15 minutes</t>
  </si>
  <si>
    <t>AQI22ii TIER 3 (Major Acute)  Number of Handover to Clear within 15 minutes</t>
  </si>
  <si>
    <t>AQI22ii TIER 3 (Major Acute)  Total Number of Handovers</t>
  </si>
  <si>
    <t>AQI22ii Other  Percentage of Handover to Clear within 15 minutes</t>
  </si>
  <si>
    <t>AQI22ii Other  Number of Handover to Clear within 15 minutes</t>
  </si>
  <si>
    <t>AQI22ii Other  Total Number of Handovers</t>
  </si>
  <si>
    <t>AQI23 Conveyance to hospital outside of Local Health Board area</t>
  </si>
  <si>
    <t>AQI23 Number of patients conveyed to hospital</t>
  </si>
  <si>
    <t>AQI23 Percentage of Overall Conveyance to hospital outside of Local Health Board area</t>
  </si>
  <si>
    <t>AQI24 Number of lost hours following handover to clear over 15 minutes</t>
  </si>
  <si>
    <t>AQI24 Tier 1 Major A&amp;E Units</t>
  </si>
  <si>
    <t>AQI24 Tier 2 (Minor A&amp;E Units)  Minor Injuries Unit or Local Accident Centre</t>
  </si>
  <si>
    <t>AQI24 Tier 3 (Major Acute)  Medical Admissions Unit</t>
  </si>
  <si>
    <t>AQI24 Other (all other units such as Maternity or Mental Health Units)</t>
  </si>
  <si>
    <t>NHS Wales</t>
  </si>
  <si>
    <t>AQI4ii Urinary Burning</t>
  </si>
  <si>
    <t>AQI11 RED Category  Median Response Minutes</t>
  </si>
  <si>
    <t>AQI11 RED Category  65th Percentile Minutes</t>
  </si>
  <si>
    <t>AQI11 RED Category  95th Percentile Minutes</t>
  </si>
  <si>
    <t>AQI11 GREEN Category  95th Percentile Minutes</t>
  </si>
  <si>
    <t>AQI11 GREEN Category 65th Percentile Minutes</t>
  </si>
  <si>
    <t>AQI11 GREEN Category Median Response Minutes</t>
  </si>
  <si>
    <t>AQI11 AMBER Category  95th Percentile Minutes</t>
  </si>
  <si>
    <t>AQI11 AMBER Category  65th Percentile Minutes</t>
  </si>
  <si>
    <t>AQI11 AMBER Category  Median Response Minutes</t>
  </si>
  <si>
    <t xml:space="preserve">AQI41 Ear Problems </t>
  </si>
  <si>
    <t>AQI8 Protocol *U: UNKNOWN - USER LEFT CALL</t>
  </si>
  <si>
    <t>AQI8 Protocol 00: PRO QA COMPLETED ON CARDSETS</t>
  </si>
  <si>
    <t>AQI8 Protocol 01: ABDOMINAL PAINS/PROBLEMS</t>
  </si>
  <si>
    <t>AQI8 Protocol 02: ALLERGIES(REACTIONS)/ENVENOMATIONS</t>
  </si>
  <si>
    <t>AQI8 Protocol 03: ANIMAL BITES/ATTACK</t>
  </si>
  <si>
    <t>AQI8 Protocol 04: ASSAULT/SEXUAL ASSAULT/STUN GUN</t>
  </si>
  <si>
    <t>AQI8 Protocol 05: BACK PAINS (NON-TRAUMATIC)</t>
  </si>
  <si>
    <t>AQI8 Protocol 06: BREATHING PROBLEMS</t>
  </si>
  <si>
    <t>AQI8 Protocol 07: BURNS(SCALDS)/EXPLOSION</t>
  </si>
  <si>
    <t>AQI8 Protocol 08: CARBON MONOXIDE/INHALATION/HAZCHEM</t>
  </si>
  <si>
    <t>AQI8 Protocol 09: CARDIAC OR RESPIRATORY ARREST/DEAT</t>
  </si>
  <si>
    <t>AQI8 Protocol 10: CHEST PAIN</t>
  </si>
  <si>
    <t>AQI8 Protocol 11: CHOKING</t>
  </si>
  <si>
    <t>AQI8 Protocol 12: CONVULSIONS/FITTING</t>
  </si>
  <si>
    <t>AQI8 Protocol 13: DIABETIC PROBLEMS</t>
  </si>
  <si>
    <t>AQI8 Protocol 14: DROWNING (NEAR)/DIVING ACCIDENT/SC</t>
  </si>
  <si>
    <t>AQI8 Protocol 15: ELECTROCUTION/LIGHTNING</t>
  </si>
  <si>
    <t>AQI8 Protocol 16: EYE PROBLEMS/INJURIES</t>
  </si>
  <si>
    <t>AQI8 Protocol 17: FALLS</t>
  </si>
  <si>
    <t>AQI8 Protocol 18: HEADACHE</t>
  </si>
  <si>
    <t>AQI8 Protocol 19: HEART PROBLEMS/AICD</t>
  </si>
  <si>
    <t>AQI8 Protocol 20: HEAT/COLD EXPOSURE</t>
  </si>
  <si>
    <t>AQI8 Protocol 21: HAEMORRHAGE/LACERATIONS</t>
  </si>
  <si>
    <t>AQI8 Protocol 22: INACCESSIBLE INCIDENT / OTHER ENTR</t>
  </si>
  <si>
    <t>AQI8 Protocol 23: OVERDOSE/POISONING (INGESTION)</t>
  </si>
  <si>
    <t>AQI8 Protocol 24: PREGNANCY/CHILDBIRTH/MISCARRIAGE</t>
  </si>
  <si>
    <t>AQI8 Protocol 25: PSYCHIATRIC/SUICIDE ATTEMPT</t>
  </si>
  <si>
    <t>AQI8 Protocol 26: SICK PERSON (SPECIFIC DIAGNOSIS)</t>
  </si>
  <si>
    <t>AQI8 Protocol 27: STAB/GUNSHOT/PENETRATING TRAUMA</t>
  </si>
  <si>
    <t>AQI8 Protocol 28: STROKE (CVA/TIA)</t>
  </si>
  <si>
    <t>AQI8 Protocol 29: TRAFFIC/TRANSPORTATION ACCIDENT</t>
  </si>
  <si>
    <t>AQI8 Protocol 30: TRAUMATIC INJURIES, SPECIFIC</t>
  </si>
  <si>
    <t>AQI8 Protocol 31: UNCONSCIOUS/FAINTING (NEAR)</t>
  </si>
  <si>
    <t>AQI8 Protocol 32: UNKNOWN PROBLEM (COLLAPSE 3RD P/TY</t>
  </si>
  <si>
    <t>AQI8 Protocol 35: HCP ADMISSION</t>
  </si>
  <si>
    <t>AQI8 Protocol 36: PANDEMIC FLU (OFFICIALLY ANNOUNCED</t>
  </si>
  <si>
    <t>AQI8 Protocol AACTS: ACCTS Transfer</t>
  </si>
  <si>
    <t>AQI8 Protocol AAI: AIRPORT/AIRCRAFT INCIDENT</t>
  </si>
  <si>
    <t>AQI8 Protocol AMBT: CALL FROM OTHER AMBULANCE SERVICE</t>
  </si>
  <si>
    <t>AQI8 Protocol CBRN: CBRN/HAZCHEM</t>
  </si>
  <si>
    <t>AQI8 Protocol BOMB: BOMB THREAT</t>
  </si>
  <si>
    <t>AQI8 Protocol CDRP: CALL DROPPED OUT</t>
  </si>
  <si>
    <t>AQI8 Protocol DGA1: DOWNGRADE TO AMBER 1</t>
  </si>
  <si>
    <t>AQI8 Protocol DGA2: DOWNGRADE TO AMBER 2</t>
  </si>
  <si>
    <t>AQI8 Protocol DGG2: DOWNGRADE TO GREEN 2</t>
  </si>
  <si>
    <t>AQI8 Protocol DGG3: DOWNGRADE TO GREEN 3</t>
  </si>
  <si>
    <t>AQI8 Protocol DHCP: DOWNGRADE TO HCP REQUEST</t>
  </si>
  <si>
    <t>AQI8 Protocol EMRTS: EMRTS Transfer</t>
  </si>
  <si>
    <t>AQI8 Protocol FAILC: FAILED CONTACT</t>
  </si>
  <si>
    <t>AQI8 Protocol FER: REQUEST TO MEET FERRY AT PORT</t>
  </si>
  <si>
    <t>AQI8 Protocol FIT: PROLONGED FIT &gt; 20 MINUTES</t>
  </si>
  <si>
    <t>AQI8 Protocol HCP1: HCP CALL 1 HOUR RESPONSE</t>
  </si>
  <si>
    <t>AQI8 Protocol HCP2: HCP CALL 2 HOUR RESPONSE</t>
  </si>
  <si>
    <t>AQI8 Protocol HCP3: HCP CALL 3 HOUR RESPONSE</t>
  </si>
  <si>
    <t>AQI8 Protocol HCP4: HCP CALL 4 HOUR RESPONSE</t>
  </si>
  <si>
    <t>AQI8 Protocol HMP: PRISON INCIDENT</t>
  </si>
  <si>
    <t>AQI8 Protocol K2: FLOW DESK PAEDIATRIC 999</t>
  </si>
  <si>
    <t>AQI8 Protocol K3: FLOW DESK PAEDIATRIC PARAMEDIC EA</t>
  </si>
  <si>
    <t>AQI8 Protocol K4: FLOW DESK PAEDIATRIC UCS</t>
  </si>
  <si>
    <t>AQI8 Protocol MAJ: MAJOR INCIDENT DECLARED/STANDBY</t>
  </si>
  <si>
    <t>AQI8 Protocol MEN: MENINGITIS</t>
  </si>
  <si>
    <t>AQI8 Protocol MPDSA1: A1 HIGHER RESPONSE</t>
  </si>
  <si>
    <t>AQI8 Protocol MPDSR: RED HIGHER RESPONSE</t>
  </si>
  <si>
    <t>AQI8 Protocol MT1: MAJOR TRAUMA PRIORITY 1</t>
  </si>
  <si>
    <t>AQI8 Protocol MT2: MAJOR TRAUMA PRIORITY 2</t>
  </si>
  <si>
    <t>AQI8 Protocol MT3: MAJOR TRAUMA PRIORITY 3</t>
  </si>
  <si>
    <t>AQI8 Protocol MTAO: MAJOR TRAUMA ADVICE ONLY</t>
  </si>
  <si>
    <t>AQI8 Protocol MTR: MOUNTAIN RESCUE INCIDENT</t>
  </si>
  <si>
    <t>AQI8 Protocol NHS999: NHS 999 CALL TRANSFER</t>
  </si>
  <si>
    <t>AQI8 Protocol PSN: POLICE STANDBY NOTIFICATION</t>
  </si>
  <si>
    <t>AQI8 Protocol RAF: UKSAR REQUEST TO HELIPAD</t>
  </si>
  <si>
    <t>AQI8 Protocol RUN: RUNNING CALL</t>
  </si>
  <si>
    <t>AQI8 Protocol SSR: STAGED RESPONSE REQUIRED</t>
  </si>
  <si>
    <t>AQI8 Protocol T1: FLOW DESK CRITICAL CARE/EMRTS</t>
  </si>
  <si>
    <t>AQI8 Protocol T2: FLOW DESK TRANSFER PRACTITIONER</t>
  </si>
  <si>
    <t>AQI8 Protocol T3: FLOW DESK PARAMEDIC EA</t>
  </si>
  <si>
    <t>AQI8 Protocol T4(1HR): FLOW DESK UCS - 1HR</t>
  </si>
  <si>
    <t>AQI8 Protocol T5: FLOW DESK NEPTS</t>
  </si>
  <si>
    <t>AQI8 Protocol UGA1: UPGRADE TO AMBER 1</t>
  </si>
  <si>
    <t>AQI8 Protocol UGA2: UPGRADE TO AMBER 2</t>
  </si>
  <si>
    <t>AQI8 Protocol UGG2: UPGRADE TO GREEN 2</t>
  </si>
  <si>
    <t>AQI8 Protocol UGR: UPGRADE TO RED</t>
  </si>
  <si>
    <t>AQI8 Protocol UKN: UNKNOWN</t>
  </si>
  <si>
    <t>AQI3 Stakeholder Events</t>
  </si>
  <si>
    <t>EMS Calls Offered</t>
  </si>
  <si>
    <t>EMS Calls Answered</t>
  </si>
  <si>
    <t>111 % within 60 seconds</t>
  </si>
  <si>
    <t>111 Calls Answered</t>
  </si>
  <si>
    <t>111 Calls Offered</t>
  </si>
  <si>
    <t>EMS % Within 6 Minutes</t>
  </si>
  <si>
    <t>Publication dates</t>
  </si>
  <si>
    <t>Dataset identifier codes</t>
  </si>
  <si>
    <t>Comparing quarterly changes</t>
  </si>
  <si>
    <t xml:space="preserve">Units, notes and no data </t>
  </si>
  <si>
    <t xml:space="preserve">Contact details </t>
  </si>
  <si>
    <t xml:space="preserve">Table of contents </t>
  </si>
  <si>
    <t xml:space="preserve">Date this data was first published </t>
  </si>
  <si>
    <t>Next publication date</t>
  </si>
  <si>
    <t xml:space="preserve">Source </t>
  </si>
  <si>
    <t>Worksheet name</t>
  </si>
  <si>
    <t>When comparing quarterly changes NCCU Corporate Services recommends comparing with the previous three-month time period, for example, compare Apr to Jun with Jan to Mar.</t>
  </si>
  <si>
    <t>The AQI identification codes appearing in the table column headings are the references for the data series.</t>
  </si>
  <si>
    <t>General Description</t>
  </si>
  <si>
    <t>Telephone: 01443 471502</t>
  </si>
  <si>
    <t>AQI8 Protocol K1: FLOW DESK PAEDIATRIC CRITICAL CARE</t>
  </si>
  <si>
    <t xml:space="preserve">Ambulance Service Indicators at both a Local Health Board and where reported at a Wales-level </t>
  </si>
  <si>
    <t>AQI16i Total Number of patients with attempted resuscitation following cardiac arrest</t>
  </si>
  <si>
    <t>AQI16vii Total Number of hypoglycaemic patients</t>
  </si>
  <si>
    <t>AQI16vii Number of hypoglycaemic patients who are documented as receiving the appropriate care bundle</t>
  </si>
  <si>
    <t>AQI16vii Percentage of hypoglycaemic patients who are documented as receiving the appropriate care bundle</t>
  </si>
  <si>
    <t>AQI16vi Total Number of patients with a suspected febrile convulsion aged 5 years and under</t>
  </si>
  <si>
    <t>AQI16vi Number of patients with a suspected febrile convulsion aged 5 years and under who are documented as receiving the appropriate care bundle</t>
  </si>
  <si>
    <t>AQI16vi Percentage of patients with a suspected febrile convulsion aged 5 years and under who are documented as receiving the appropriate care bundle</t>
  </si>
  <si>
    <t>AQI16v Total Number of suspected sepsis patients</t>
  </si>
  <si>
    <t>AQI16v Number of suspected sepsis patients who have had a documented NEWS score</t>
  </si>
  <si>
    <t>AQI16v Percentage of suspected sepsis patients who have had a documented NEWS score</t>
  </si>
  <si>
    <t>AQI16iv Total Number of ST segment elevation myocardial infarction (STEMI) patients</t>
  </si>
  <si>
    <t>AQI16iv Number ST segment elevation myocardial infarction (STEMI) patients who are documented as receiving appropriate STEMI care bundle</t>
  </si>
  <si>
    <t>AQI16iv Percentage of ST segment elevation myocardial infarction (STEMI) patients who are documented as receiving appropriate STEMI care bundle</t>
  </si>
  <si>
    <t>AQI16iii Number of older patients with suspected hip fracture who are documented as receiving analgesia</t>
  </si>
  <si>
    <t>AQI16iii Percentage of older patients with suspected hip fracture who are documented as receiving analgesia</t>
  </si>
  <si>
    <t>AQI16iii Total Number of older patients with suspected hip fracture</t>
  </si>
  <si>
    <t>AQI16iii Number of older patients with suspected hip fracture who are documented as receiving appropriate care bundle</t>
  </si>
  <si>
    <t>AQI16iii Percentage of older patients with suspected hip fracture who are documented as receiving appropriate care bundle [including analgesia]</t>
  </si>
  <si>
    <t>AQI16ii Total Number of suspected stroke patients</t>
  </si>
  <si>
    <t>AQI16ii Number of suspected stroke patients who are documented as receiving appropriate stroke care bundle</t>
  </si>
  <si>
    <t>AQI16i Percentage of patients with attempted resuscitation following cardiac arrest, documented as having a return of spontaneous circulation (ROSC) at hospital door</t>
  </si>
  <si>
    <t>AQI16i Number of patients with attempted resuscitation following cardiac arrest, documented as having a return of spontaneous circulation (ROSC) at hospital door</t>
  </si>
  <si>
    <t>AQI16ii Percentage of suspected stroke patients who are documented as receiving appropriate stroke care bundle</t>
  </si>
  <si>
    <t>AQI8 Protocol T4(4HR): FLOW DESK UCS - 4HR</t>
  </si>
  <si>
    <t>Number of lost hours following handover to clear over 15 minutes</t>
  </si>
  <si>
    <t>Conveyance to hospitals outside of Wales</t>
  </si>
  <si>
    <t>Conveyance to Tier 3 facilities</t>
  </si>
  <si>
    <t>Conveyance to other facilities</t>
  </si>
  <si>
    <t>Conveyance to Tier 2 facilities</t>
  </si>
  <si>
    <t>Conveyance to Tier 1 facilities</t>
  </si>
  <si>
    <t>Ambulance resources clear and available from facility following handover</t>
  </si>
  <si>
    <t>Lost hours resulting from a delayed handover of the patient to the facility</t>
  </si>
  <si>
    <t>AQI20i Percentage of notification to handover within 15 minutes of arrival at hospital</t>
  </si>
  <si>
    <t>Patient conveyance to facility following 999 call and arrival of resource</t>
  </si>
  <si>
    <t>Patient handover to facility within 15 minutes from arrival of the ambulance resource</t>
  </si>
  <si>
    <t>Clinical indicator releatin to Return of Spontaneous Circulation following cardiac / respiratory arrest</t>
  </si>
  <si>
    <t xml:space="preserve">Green 3 Ideal resource arrival </t>
  </si>
  <si>
    <t xml:space="preserve">Green 2 Ideal resource arrival </t>
  </si>
  <si>
    <t xml:space="preserve">AMBER ideal resource arrival </t>
  </si>
  <si>
    <t>Non-conveyance to hospital</t>
  </si>
  <si>
    <t>Hypoglycaemic Clinical Indicator</t>
  </si>
  <si>
    <t>SEPSIS Clinical Indocator</t>
  </si>
  <si>
    <t>Febrile Convulsion Clinical Indicator</t>
  </si>
  <si>
    <t xml:space="preserve"> ST segment elevation myocardial infarction (STEMI) Clinical Indicator</t>
  </si>
  <si>
    <t>Suspected Fractured Hip Clinical Indicator</t>
  </si>
  <si>
    <t>Stroke Clinical Indicator</t>
  </si>
  <si>
    <t>Filter Selection</t>
  </si>
  <si>
    <t>Community / Uniformed First Responder Response</t>
  </si>
  <si>
    <t>Multiple Response Dispatch</t>
  </si>
  <si>
    <t>GREEN Categorised Incident Response</t>
  </si>
  <si>
    <t>AMBER Categorised Incident Response</t>
  </si>
  <si>
    <t>RED  Categorised Incident Response</t>
  </si>
  <si>
    <t>Medical Priority Dispatch System (MPDS) unified protocols for ambulance resource dispatch and for giving appropriate aid to medical emergencies including caller interrogation and pre-arrival instructions.</t>
  </si>
  <si>
    <t xml:space="preserve">999 telephone call demand and call answering performance </t>
  </si>
  <si>
    <t>Calls resulting in an incident</t>
  </si>
  <si>
    <t>Welsh Ambulance Services NHS Trust service specific unified protocols used when additional triage has been completed by an approproatly trained personnel</t>
  </si>
  <si>
    <t>AQI9i Number of NHS 111 Wales telephone assessments that were resolved with an 'ambulance not required' outcome</t>
  </si>
  <si>
    <t xml:space="preserve">AQI9ii Number of calls transferred to NHS 111 Wales </t>
  </si>
  <si>
    <t>AQI9ii Percentage of calls transferred to NHS 111 Wales</t>
  </si>
  <si>
    <t xml:space="preserve">AQI9iii Number of calls returned from NHS 111 Wales with an outcome of 'ambulance required' </t>
  </si>
  <si>
    <t xml:space="preserve">AQI9iii Total number of calls triaged by an NHS 111 Wales nurse advisor [AQI9iii] </t>
  </si>
  <si>
    <t xml:space="preserve">AQI9iii Percentage of calls returned from NHS 111 Wales </t>
  </si>
  <si>
    <t>Re-contacts of patients following assessment</t>
  </si>
  <si>
    <t>Additional assessment or passed to NHS 111 Wales</t>
  </si>
  <si>
    <t>Clinical Desk intervention</t>
  </si>
  <si>
    <t>Frequent Callers</t>
  </si>
  <si>
    <t>NHS 111 Wales Top 10 call description (this changes month on month)</t>
  </si>
  <si>
    <t>NHS 111 Wales Website Statistics</t>
  </si>
  <si>
    <t>AQI4i NHS 111 Wales Website Hits</t>
  </si>
  <si>
    <t xml:space="preserve">AQI4i Dental problems </t>
  </si>
  <si>
    <t xml:space="preserve">AQI4i Abdominal pain </t>
  </si>
  <si>
    <t xml:space="preserve">AQI4i Rash </t>
  </si>
  <si>
    <t xml:space="preserve">AQI4i Chest pain </t>
  </si>
  <si>
    <t xml:space="preserve">AQI4i Falls nontraumatic </t>
  </si>
  <si>
    <t xml:space="preserve">AQI4i Crying child </t>
  </si>
  <si>
    <t xml:space="preserve">AQI4i Ingestion toxic </t>
  </si>
  <si>
    <t xml:space="preserve">AQI4i Vomiting </t>
  </si>
  <si>
    <t xml:space="preserve">AQI4i Head injury </t>
  </si>
  <si>
    <t xml:space="preserve">AQI4i Medication enquiry </t>
  </si>
  <si>
    <t xml:space="preserve">AQI4i Fever </t>
  </si>
  <si>
    <t xml:space="preserve">AQI4i Back pain </t>
  </si>
  <si>
    <t xml:space="preserve">AQI4i Other symptoms </t>
  </si>
  <si>
    <t xml:space="preserve">AQI4i Sore throat </t>
  </si>
  <si>
    <t xml:space="preserve">AQI4i Cough </t>
  </si>
  <si>
    <t xml:space="preserve">AQI4i Breathing difficulties </t>
  </si>
  <si>
    <t xml:space="preserve">AQI4i Headache </t>
  </si>
  <si>
    <t xml:space="preserve">AQI4i Ear Problems </t>
  </si>
  <si>
    <t>AQI4i Urinary Burning</t>
  </si>
  <si>
    <t>Engagement Events</t>
  </si>
  <si>
    <t>Help me choose</t>
  </si>
  <si>
    <t>Answer my call</t>
  </si>
  <si>
    <t>Give me treatment</t>
  </si>
  <si>
    <t>Worksheet description</t>
  </si>
  <si>
    <t>The first step in the Ambulance 5-Step Model which focuses on Engagement, NHS 111 Wales and frequent callers defined as ( people who dial an emergency service more than five times in a month or 12 times in three months)</t>
  </si>
  <si>
    <t>The second step, answer my calls focuses on call demand, call answerings, initial triage through the MPDS protocols, those handeled under hear and treat, NHS 111 Wales referral or referral to an alternative pathway, this also focuses on re-contact rates.</t>
  </si>
  <si>
    <t>Come to see me</t>
  </si>
  <si>
    <t>Step 3, come to see me, focuses on the categorrisation performance (RED, AMBER, GREEN) and includes multiple arrivals at scene and community / uniformed responder data</t>
  </si>
  <si>
    <t>Step 4, give me treatment, focuses on clinical indicators including Stroke and Fractured Neck of Feamur as wekk as incidnets resulting in a non-conveyance to hospital and ideal resources arriving on scene.</t>
  </si>
  <si>
    <t>The final step, step 5, take me to hospital, focuses on the number and percentages of patients taken to hospital by type and further looks at the time from arrival to handover and the number of lost hours by hospital type.</t>
  </si>
  <si>
    <t>AQI Ref.</t>
  </si>
  <si>
    <t>AQI Description</t>
  </si>
  <si>
    <t>AQI Detailed Description</t>
  </si>
  <si>
    <t>AQI1</t>
  </si>
  <si>
    <t>AQI3</t>
  </si>
  <si>
    <t>Number of attendances at key stakeholder events</t>
  </si>
  <si>
    <t>AQI4i</t>
  </si>
  <si>
    <t>Number of NHS Direct Wales unique website visits</t>
  </si>
  <si>
    <t xml:space="preserve">How often is the NHS Direct Wales website being used? This allows us to examine links between website use and 999 and 0845 call volumes. It also allows for the identification of high demand periods. </t>
  </si>
  <si>
    <t>AQI4ii</t>
  </si>
  <si>
    <t>NHS Direct Wales number of calls by reason (top 10)</t>
  </si>
  <si>
    <t xml:space="preserve">What are people calling NHS Direct Wales about? How does this demand compare to website visits? What are the gaps in service that NHS Direct Wales are identifying? </t>
  </si>
  <si>
    <t>AQI5</t>
  </si>
  <si>
    <t xml:space="preserve">Number and Percentage of frequent callers </t>
  </si>
  <si>
    <t xml:space="preserve">How many frequent callers are there and how often are they calling? What is the number of calls from frequent callers in the overall call volume? </t>
  </si>
  <si>
    <t>AQI6</t>
  </si>
  <si>
    <t>Number of Healthcare Professional Calls Answered</t>
  </si>
  <si>
    <t>AQI7i</t>
  </si>
  <si>
    <t xml:space="preserve">Number of 999 Calls Answered </t>
  </si>
  <si>
    <t>AQI7ii</t>
  </si>
  <si>
    <t>Median, 65th and 95th percentile of Time Taken To Answer 999 Calls</t>
  </si>
  <si>
    <t>AQI8</t>
  </si>
  <si>
    <t xml:space="preserve">Number of 999 calls taken through the Medical Priority Dispatch System (MPDS) </t>
  </si>
  <si>
    <t xml:space="preserve">How many 999 calls are assessed using the MPDS system?  MPDS is the system that WAST call takers use to assess the severity of 999 calls. </t>
  </si>
  <si>
    <t>AQI9i</t>
  </si>
  <si>
    <t>Number of calls ended following WAST telephone assessment (Hear &amp; Treat)</t>
  </si>
  <si>
    <t>Number of NHSDW &amp; Clinical Desk telephone assessments that were resolved with an ambulance not required as the outcome (Hear &amp; Treat)</t>
  </si>
  <si>
    <t>AQI9ii</t>
  </si>
  <si>
    <t>Number and Percentage of calls transferred to NHS Direct Wales</t>
  </si>
  <si>
    <t>How many 999 calls are, after assessment, being transferred to NHS Direct Wales?</t>
  </si>
  <si>
    <t>AQI9iii</t>
  </si>
  <si>
    <t>Number of calls returned from NHS Direct Wales</t>
  </si>
  <si>
    <t>AQI9iv</t>
  </si>
  <si>
    <t>Number of calls ended through transfer to alternative care advice</t>
  </si>
  <si>
    <t>AQI10i</t>
  </si>
  <si>
    <t>Number and Percentage of incidents received within 24 hours following WAST telephone assessment (Hear and Treat)</t>
  </si>
  <si>
    <t>AQI10ii</t>
  </si>
  <si>
    <t>Number and Percentage of incidents within 24 hours following an attendance at scene that were not transported to hospital (See and Treat)</t>
  </si>
  <si>
    <t>AQI11</t>
  </si>
  <si>
    <t>Number of RED coded calls including median, 65th and 95th percentile</t>
  </si>
  <si>
    <t>How many 999 calls received are coded as a RED verified incident resulting in an emergency response within 8 minutes.</t>
  </si>
  <si>
    <t>AQI12</t>
  </si>
  <si>
    <t>Number of AMBER coded calls including median, 65th and 95th percentile</t>
  </si>
  <si>
    <t>How many 999 calls received are coded as an AMBER verified incident resulting in an emergency response?</t>
  </si>
  <si>
    <t>AQI13</t>
  </si>
  <si>
    <t>Number of GREEN coded calls including median, 65th and 95th percentile</t>
  </si>
  <si>
    <t>How many 999 calls received are coded as a GREEN verified incident resulting in a response?</t>
  </si>
  <si>
    <t>AQI14</t>
  </si>
  <si>
    <t xml:space="preserve">Number of responded Incidents where at least 1 resource arrived at scene </t>
  </si>
  <si>
    <t>AQI15</t>
  </si>
  <si>
    <t>Number of Community First Responders attendances at scene, including by call category and percentage</t>
  </si>
  <si>
    <t>How often is a Community First Responder sent to a 999 call?</t>
  </si>
  <si>
    <t>AQI16i</t>
  </si>
  <si>
    <t>Number and percentage of patients with attempted resuscitation following cardiac arrest, documented as having a return of spontaneous circulation (ROSC) at hospital door</t>
  </si>
  <si>
    <t>Outcome from out-of-hospital cardiac arrest with attempted resuscitation, measured by documented return of spontaneous circulation (ROSC) at time of arrival of the patient to hospital. Recording of ROSC at hospital is the international Utstein standard and indicates the outcome of the pre-hospital response and intervention.</t>
  </si>
  <si>
    <t>AQI16ii</t>
  </si>
  <si>
    <t>Number and percentage of suspected stroke patients who are documented as receiving appropriate stroke care bundle</t>
  </si>
  <si>
    <t>Patients with suspected stroke (including unresolved transient ischaemic attack) who are documented as receiving the appropriate care bundle. The stroke care bundle comprises measurement of blood pressure, consciousness level, blood glucose and FAST test.</t>
  </si>
  <si>
    <t>AQI16iii</t>
  </si>
  <si>
    <t>Number and percentage of older patients with suspected hip fracture who are documented as receiving analgesia and appropriate care bundle</t>
  </si>
  <si>
    <t>Fractured hips (known as neck of femur injuries): fractured hips cause significant pain which can be exacerbated by movement.  Pain control for patients with a fractured neck of femur in the immediate post-trauma period is paramount to promoting recovery and patient experience.  This reduces suffering and the detrimental effects uncontrolled pain may have.  The care bundle measures the recording of initial and subsequent verbal pain scores and administration of appropriate pain medicines before arrival at hospital, also included is the total number of patients with a suspected fractured hip who received analgesia.</t>
  </si>
  <si>
    <t>AQI16iv</t>
  </si>
  <si>
    <t>Number and percentage of ST segment elevation myocardial infarction (STEMI) patients who are documented as receiving appropriate STEMI care bundle</t>
  </si>
  <si>
    <t>Patients with STEMI diagnosis (ST-elevation myocardial infarction) who are documented as receiving the appropriate care bundle. The STEMI care bundle comprises of four elements including pain assessment and administration of three medicines including analgesia.</t>
  </si>
  <si>
    <t>AQI16v</t>
  </si>
  <si>
    <t>Number and percentage of suspected sepsis patients who have had a documented NEWS score.</t>
  </si>
  <si>
    <t>Patients with a suspected diagnosis of sepsis or septic shock who have a documented NEWS score.  This promotes early recognition of suspected sepsis and enhances handover in hospital.</t>
  </si>
  <si>
    <t>AQI16vi</t>
  </si>
  <si>
    <t>Number and percentage of patients with a suspected febrile convulsion aged 5 years and under who are documented as receiving the appropriate care bundle.</t>
  </si>
  <si>
    <t>Patients aged 5 years and under  with suspected febrile convulsion who are documented as receiving the appropriate care bundle.   The febrile convulsion care bundle comprises measurement of heart rate, respiratory rate, oxygen saturation, temperature and blood glucose.</t>
  </si>
  <si>
    <t>AQI16vii</t>
  </si>
  <si>
    <t xml:space="preserve">Number and percentage of hypoglycaemic patients who are documented as receiving the appropriate care bundle. </t>
  </si>
  <si>
    <t>Patients with low blood sugar (hypoglycaemia) who are documented as receiving the appropriate care bundle, which comprises blood glucose measurement before treatment, treatment and blood glucose measurement after treatment.</t>
  </si>
  <si>
    <t>AQI17</t>
  </si>
  <si>
    <t>Number of incidents that resulted in a non conveyance to hospital</t>
  </si>
  <si>
    <t>AQI18</t>
  </si>
  <si>
    <t>Number and percentage of incidents where a resource was the ideal response as per the clinical response model</t>
  </si>
  <si>
    <t>AQI19i</t>
  </si>
  <si>
    <t>Percentage of patients conveyed to hospital following a face to face assessment.</t>
  </si>
  <si>
    <t>What percentage of patients from 999 calls are conveyed to hospital.</t>
  </si>
  <si>
    <t>AQI19ii</t>
  </si>
  <si>
    <t>Number of patients conveyed to hospital by type</t>
  </si>
  <si>
    <t>AQI20i</t>
  </si>
  <si>
    <t>Number and percentage of notification to handover within 15 minutes of arrival at hospital</t>
  </si>
  <si>
    <t>This AQI measures handover performance at hospital.</t>
  </si>
  <si>
    <t>AQI20ii</t>
  </si>
  <si>
    <t>Number and percentage of notification to handover within 15 minutes of arrival at hospital by hospital type.</t>
  </si>
  <si>
    <t xml:space="preserve">This AQI looks at handover performance by site. This allows good practice to be identified and spread. </t>
  </si>
  <si>
    <t>AQI21</t>
  </si>
  <si>
    <t>Number of lost hours following notification to handover over 15 minutes</t>
  </si>
  <si>
    <t>This AQI measures the amount of lost hours following notification to handover over 15 minutes.</t>
  </si>
  <si>
    <t>AQI22i</t>
  </si>
  <si>
    <t>Number and percentage of handover to clear within 15 minutes of transfer of patient care to hospital staff</t>
  </si>
  <si>
    <t xml:space="preserve">This AQI measures the number of times where a WAST crew are available again within 15 minutes of handing over their patient. </t>
  </si>
  <si>
    <t>AQI22ii</t>
  </si>
  <si>
    <t>Number and percentage of handover to clear within 15 minutes of transfer of patient care to hospital staff by hospital type</t>
  </si>
  <si>
    <t>This AQI looks at handover to clear performance by site. This allows good practice to be identified and spread.</t>
  </si>
  <si>
    <t>AQI23</t>
  </si>
  <si>
    <t>Conveyance to other LHB locations</t>
  </si>
  <si>
    <t>This AQI records the number of occasions where a patient is taken to a destination in a different Health Board area than the location of the call.</t>
  </si>
  <si>
    <t>AQI24</t>
  </si>
  <si>
    <t>This AQI shows the amount of time lost where ambulance crews are not available within 15 minutes of handing over their patient.</t>
  </si>
  <si>
    <t>Description of each indicatior listing its reference number, breif and details descriptions.</t>
  </si>
  <si>
    <t>Step 1: Hel me choose</t>
  </si>
  <si>
    <t>Step 2: Answer me call</t>
  </si>
  <si>
    <t>Step 3: Come to see me</t>
  </si>
  <si>
    <t>Step 4: Give me treatment</t>
  </si>
  <si>
    <t>Take me to hospital</t>
  </si>
  <si>
    <t>Step 5: Take me to hospital</t>
  </si>
  <si>
    <t>Ambulance Services Indicator Description</t>
  </si>
  <si>
    <t>Master data</t>
  </si>
  <si>
    <t>AQI definition table</t>
  </si>
  <si>
    <t>NHS 111 Wales</t>
  </si>
  <si>
    <r>
      <rPr>
        <sz val="10"/>
        <rFont val="Times New Roman"/>
        <family val="1"/>
      </rPr>
      <t>100.0%</t>
    </r>
  </si>
  <si>
    <r>
      <rPr>
        <sz val="10"/>
        <rFont val="Times New Roman"/>
        <family val="1"/>
      </rPr>
      <t>85.3%</t>
    </r>
  </si>
  <si>
    <r>
      <rPr>
        <sz val="10"/>
        <rFont val="Times New Roman"/>
        <family val="1"/>
      </rPr>
      <t>89.0%</t>
    </r>
  </si>
  <si>
    <r>
      <rPr>
        <sz val="10"/>
        <rFont val="Times New Roman"/>
        <family val="1"/>
      </rPr>
      <t>88.2%</t>
    </r>
  </si>
  <si>
    <r>
      <rPr>
        <sz val="8.5"/>
        <rFont val="Tahoma"/>
        <family val="2"/>
      </rPr>
      <t>17.2%</t>
    </r>
  </si>
  <si>
    <r>
      <rPr>
        <sz val="8.5"/>
        <rFont val="Tahoma"/>
        <family val="2"/>
      </rPr>
      <t>94.6%</t>
    </r>
  </si>
  <si>
    <r>
      <rPr>
        <sz val="8.5"/>
        <rFont val="Tahoma"/>
        <family val="2"/>
      </rPr>
      <t>83.9%</t>
    </r>
  </si>
  <si>
    <r>
      <rPr>
        <sz val="8.5"/>
        <rFont val="Tahoma"/>
        <family val="2"/>
      </rPr>
      <t>93.3%</t>
    </r>
  </si>
  <si>
    <r>
      <rPr>
        <sz val="8.5"/>
        <rFont val="Tahoma"/>
        <family val="2"/>
      </rPr>
      <t>70.3%</t>
    </r>
  </si>
  <si>
    <r>
      <rPr>
        <sz val="8.5"/>
        <rFont val="Tahoma"/>
        <family val="2"/>
      </rPr>
      <t>98.6%</t>
    </r>
  </si>
  <si>
    <r>
      <rPr>
        <sz val="8.5"/>
        <rFont val="Tahoma"/>
        <family val="2"/>
      </rPr>
      <t>100.0%</t>
    </r>
  </si>
  <si>
    <r>
      <rPr>
        <sz val="8.5"/>
        <rFont val="Tahoma"/>
        <family val="2"/>
      </rPr>
      <t>87.6%</t>
    </r>
  </si>
  <si>
    <r>
      <rPr>
        <sz val="8.5"/>
        <rFont val="Tahoma"/>
        <family val="2"/>
      </rPr>
      <t>20.0%</t>
    </r>
  </si>
  <si>
    <r>
      <rPr>
        <sz val="8.5"/>
        <rFont val="Tahoma"/>
        <family val="2"/>
      </rPr>
      <t>95.9%</t>
    </r>
  </si>
  <si>
    <r>
      <rPr>
        <sz val="8.5"/>
        <rFont val="Tahoma"/>
        <family val="2"/>
      </rPr>
      <t>81.7%</t>
    </r>
  </si>
  <si>
    <r>
      <rPr>
        <sz val="8.5"/>
        <rFont val="Tahoma"/>
        <family val="2"/>
      </rPr>
      <t>91.6%</t>
    </r>
  </si>
  <si>
    <r>
      <rPr>
        <sz val="8.5"/>
        <rFont val="Tahoma"/>
        <family val="2"/>
      </rPr>
      <t>64.4%</t>
    </r>
  </si>
  <si>
    <r>
      <rPr>
        <sz val="8.5"/>
        <rFont val="Tahoma"/>
        <family val="2"/>
      </rPr>
      <t>97.3%</t>
    </r>
  </si>
  <si>
    <r>
      <rPr>
        <sz val="8.5"/>
        <rFont val="Tahoma"/>
        <family val="2"/>
      </rPr>
      <t>83.2%</t>
    </r>
  </si>
  <si>
    <r>
      <rPr>
        <sz val="8.5"/>
        <rFont val="Tahoma"/>
        <family val="2"/>
      </rPr>
      <t>11.0%</t>
    </r>
  </si>
  <si>
    <r>
      <rPr>
        <sz val="8.5"/>
        <rFont val="Tahoma"/>
        <family val="2"/>
      </rPr>
      <t>96.6%</t>
    </r>
  </si>
  <si>
    <r>
      <rPr>
        <sz val="8.5"/>
        <rFont val="Tahoma"/>
        <family val="2"/>
      </rPr>
      <t>93.7%</t>
    </r>
  </si>
  <si>
    <r>
      <rPr>
        <sz val="8.5"/>
        <rFont val="Tahoma"/>
        <family val="2"/>
      </rPr>
      <t>82.9%</t>
    </r>
  </si>
  <si>
    <r>
      <rPr>
        <sz val="8.5"/>
        <rFont val="Tahoma"/>
        <family val="2"/>
      </rPr>
      <t>89.2%</t>
    </r>
  </si>
  <si>
    <t>Caveats</t>
  </si>
  <si>
    <t>Richard Thomas - Head of Informatics</t>
  </si>
  <si>
    <t>Local Health Board cells which contain no data, are showns as zero. Some column headings give units, either number, percentage or time based measures</t>
  </si>
  <si>
    <t>This data tables in this spreadsheet were originally published at 9:30am 21 October 2015</t>
  </si>
  <si>
    <t>Protocol IRPS2: SIMPLE RESPONSE LEVEL 2</t>
  </si>
  <si>
    <t>Wednesday, October 21, 2015</t>
  </si>
  <si>
    <t>Thursday, July 18, 2022</t>
  </si>
  <si>
    <t>Protocol IRPN2: NORMAL RESPONSE LEVEL 2</t>
  </si>
  <si>
    <t>Caveats to accompany ASI Clinical Indicators publication, October 2022</t>
  </si>
  <si>
    <t>AQI8 Protocol IRPMS5: MAJOR INCIDENT STAND BY LEVEL 5</t>
  </si>
  <si>
    <t>Protocol IRPE3: EXTRAORDINARY RESPONSE LEVEL 3</t>
  </si>
  <si>
    <t>Protocol IRPMS3: MAJOR INCIDENT STAND BY  LEVEL 3</t>
  </si>
  <si>
    <t>AQI8 Protocol *U: UNKNOWN 0 USER LEFT CALL</t>
  </si>
  <si>
    <t>AQI8 Protocol 05: BACK PAINS (NON0TRAUMATIC)</t>
  </si>
  <si>
    <t>AQI8 Protocol T4(1HR): FLOW DESK UCS 0 1HR</t>
  </si>
  <si>
    <t>AQI8 Protocol T4(4HR): FLOW DESK UCS 0 4HR</t>
  </si>
  <si>
    <t>AQI8 Protocol EMRTSR: EMRTS Upgrade to Red</t>
  </si>
  <si>
    <t>AQI8 Protocol IRPMS5: MAJOR INCIDENT STAND BY LEVEL 4</t>
  </si>
  <si>
    <t>-</t>
  </si>
  <si>
    <t xml:space="preserve">WAST Clinical Indicators being reported from April 2022 onwards are being compiled from data recorded by clinicians using the electronic patient clinical record [ePCR] system.  </t>
  </si>
  <si>
    <t>These indicators reflect</t>
  </si>
  <si>
    <r>
      <t>·</t>
    </r>
    <r>
      <rPr>
        <sz val="7"/>
        <color theme="1"/>
        <rFont val="Times New Roman"/>
        <family val="1"/>
      </rPr>
      <t xml:space="preserve">         </t>
    </r>
    <r>
      <rPr>
        <sz val="11"/>
        <color theme="1"/>
        <rFont val="Calibri"/>
        <family val="2"/>
        <scheme val="minor"/>
      </rPr>
      <t>Data captured within the ePCR system is manually entered by clinicians and is not subject to any validation process, though is quality assured later in the process through deep-dive audits.</t>
    </r>
  </si>
  <si>
    <r>
      <t>·</t>
    </r>
    <r>
      <rPr>
        <sz val="7"/>
        <color theme="1"/>
        <rFont val="Times New Roman"/>
        <family val="1"/>
      </rPr>
      <t xml:space="preserve">         </t>
    </r>
    <r>
      <rPr>
        <sz val="11"/>
        <color theme="1"/>
        <rFont val="Calibri"/>
        <family val="2"/>
        <scheme val="minor"/>
      </rPr>
      <t>Data recorded by clinicians on a new system, with increasing familiarity with the technology</t>
    </r>
  </si>
  <si>
    <r>
      <t>·</t>
    </r>
    <r>
      <rPr>
        <sz val="7"/>
        <color theme="1"/>
        <rFont val="Times New Roman"/>
        <family val="1"/>
      </rPr>
      <t xml:space="preserve">         </t>
    </r>
    <r>
      <rPr>
        <sz val="11"/>
        <color theme="1"/>
        <rFont val="Calibri"/>
        <family val="2"/>
        <scheme val="minor"/>
      </rPr>
      <t>Data entered manually by clinicians rather than automatically captured from interoperable devices</t>
    </r>
  </si>
  <si>
    <r>
      <t>·</t>
    </r>
    <r>
      <rPr>
        <sz val="7"/>
        <color theme="1"/>
        <rFont val="Times New Roman"/>
        <family val="1"/>
      </rPr>
      <t xml:space="preserve">         </t>
    </r>
    <r>
      <rPr>
        <sz val="11"/>
        <color theme="1"/>
        <rFont val="Calibri"/>
        <family val="2"/>
        <scheme val="minor"/>
      </rPr>
      <t>Technical Specification documents for each clinical indicator drawn up by a Clinical Informaticist to match each Criterion Table as closely as is possible with a developing / changing database</t>
    </r>
  </si>
  <si>
    <r>
      <t>o</t>
    </r>
    <r>
      <rPr>
        <sz val="7"/>
        <color theme="1"/>
        <rFont val="Times New Roman"/>
        <family val="1"/>
      </rPr>
      <t xml:space="preserve">   </t>
    </r>
    <r>
      <rPr>
        <sz val="11"/>
        <color theme="1"/>
        <rFont val="Calibri"/>
        <family val="2"/>
        <scheme val="minor"/>
      </rPr>
      <t>including any specified justifiable exceptions that are matchable to automated fields</t>
    </r>
  </si>
  <si>
    <r>
      <t>·</t>
    </r>
    <r>
      <rPr>
        <sz val="7"/>
        <color theme="1"/>
        <rFont val="Times New Roman"/>
        <family val="1"/>
      </rPr>
      <t xml:space="preserve">         </t>
    </r>
    <r>
      <rPr>
        <sz val="11"/>
        <color theme="1"/>
        <rFont val="Calibri"/>
        <family val="2"/>
        <scheme val="minor"/>
      </rPr>
      <t>Development of SQL scripts through translation of the technical specification documents to generate reporting, including quality assurance feedback loops</t>
    </r>
  </si>
  <si>
    <r>
      <t>·</t>
    </r>
    <r>
      <rPr>
        <sz val="7"/>
        <color theme="1"/>
        <rFont val="Times New Roman"/>
        <family val="1"/>
      </rPr>
      <t xml:space="preserve">         </t>
    </r>
    <r>
      <rPr>
        <sz val="11"/>
        <color theme="1"/>
        <rFont val="Calibri"/>
        <family val="2"/>
        <scheme val="minor"/>
      </rPr>
      <t>Quality assurnace of the Hypoglycaemis dataset has shown some apparent data issues affecting a minority (&lt;20%) of records.</t>
    </r>
  </si>
  <si>
    <r>
      <t>o</t>
    </r>
    <r>
      <rPr>
        <sz val="7"/>
        <color theme="1"/>
        <rFont val="Times New Roman"/>
        <family val="1"/>
      </rPr>
      <t xml:space="preserve">   </t>
    </r>
    <r>
      <rPr>
        <sz val="11"/>
        <color theme="1"/>
        <rFont val="Calibri"/>
        <family val="2"/>
        <scheme val="minor"/>
      </rPr>
      <t>This is likely to be due to a variety of causes, and so is unlikely to be causing systematic bias in the reported results. This will be subject to ongoing improvement work.</t>
    </r>
  </si>
  <si>
    <t>These are not reflective of the whole clinical picture from all potential clinical recording sources, including ECG and paper PCR records, which would demonstrate the care provided by WAST clinicians to our patients.  Inclusion of all clinical documents and all justifiable exceptions would give a more accurate clinical picture for each patient, as per previous AQI clinical indicator reporting method prior to ePCR introduction, involving manual audit of non-compliant cases.</t>
  </si>
  <si>
    <t>Interpretation of results:</t>
  </si>
  <si>
    <r>
      <t>·</t>
    </r>
    <r>
      <rPr>
        <sz val="7"/>
        <color theme="1"/>
        <rFont val="Times New Roman"/>
        <family val="1"/>
      </rPr>
      <t xml:space="preserve">         </t>
    </r>
    <r>
      <rPr>
        <sz val="11"/>
        <color theme="1"/>
        <rFont val="Calibri"/>
        <family val="2"/>
        <scheme val="minor"/>
      </rPr>
      <t>Comparison of care bundle compliance rates using digital pen and ePCR data before and after the technological change will demonstrably show a step change downwards for many reasons in addition to the above caveats</t>
    </r>
  </si>
  <si>
    <r>
      <t>·</t>
    </r>
    <r>
      <rPr>
        <sz val="7"/>
        <color theme="1"/>
        <rFont val="Times New Roman"/>
        <family val="1"/>
      </rPr>
      <t xml:space="preserve">         </t>
    </r>
    <r>
      <rPr>
        <sz val="11"/>
        <color theme="1"/>
        <rFont val="Calibri"/>
        <family val="2"/>
        <scheme val="minor"/>
      </rPr>
      <t>Comparison of care bundle compliance rates using automated ePCR reporting and manually audited compliance using ePCR data also shows a disparity.</t>
    </r>
  </si>
  <si>
    <t>Additional Caveat</t>
  </si>
  <si>
    <t>An error in the STEMI technical specification has created an associated case / compliance anomaly.  The specification has been corrected and associated coding updated.  ASI Stemi data has been re-run internally back to 01/04/2022, which will mean comparison of published historic STEMI data with contemporaneous data will show a step change downwards in the number of cases, and an anticipated increase in overall compliance.</t>
  </si>
  <si>
    <t>As part of the GMB strike action December 2022, part of the signed derogation union members were banned from using ePCR.  This will result in those calls that these crews attend not being recorded in ePCR and the electronic records would be closed by the auto closure process with no data captured potentially reducing CI data</t>
  </si>
  <si>
    <t>AQI8 Protocol Protocol SEA: SEA INCIDENT AWAITING COASTGUARD</t>
  </si>
  <si>
    <t>Protocol RED: DELAYED CODING RED CALL</t>
  </si>
  <si>
    <t>Protocol T3: INTER SITE CREW</t>
  </si>
  <si>
    <t>Since April 2014, Local Health Boards have been responsible for providing emergency ambulance services (999 calls) for their local residents; the Welsh Ambulance Services University NHS Trust (WASUT) is commissioned to deliver emergency ambulance services on their behalf.
As announced in a statement by the Deputy Minister for Health, a new clinical response model was implemented in Wales from 1 October 2015.
The new model has three new categories of calls – Red, Amber and Green:
• Red - Immediately life-threatening (someone is in imminent danger of death, such as a cardiac arrest). There is a target for 65 per cent of these calls to have a response within 8 minutes.
• Amber- Serious but not immediately life-threatening (patients who will often need treatment to be delivered on the scene, and may then need to be taken to hospital). There will be no time-based target for amber calls; instead a range of clinical outcome indicators will be introduced to measure the quality, safety and timeliness of care being delivered alongside patient experience information, which will be published every quarter.
• Green - Non urgent (can often be managed by other health services) and clinical telephone assessment. There is no official time based target for these calls.
Running calls (operational crews who arrive at the scene of an unrecorded incident without prior receipt of an emergency call) are counted as red calls, as are calls answered by either a Health Care Professional on Scene with a Defibrillator (MEDIC), or a Public Access Defibrillator (PAD).
Health Care Professionals¹ (HCP) Urgent &amp; Planned Calls are identified as green; where an HCP call poses an immediate threat to life, these calls will be prioritised according the final Medical Priority Dispatch System priority.
¹ Doctor, General Practitioner, Emergency Care Practitioner, Nurse, District Nurse, Midwife, Paramedic, Dentist, Approved Social Worker.</t>
  </si>
  <si>
    <t>Welsh Ambulance Services University NHS Trust</t>
  </si>
  <si>
    <t>Number of Welsh Ambulance Services University NHS Trust community engagement events</t>
  </si>
  <si>
    <t>How often are the Welsh Ambulance Services University NHS Trust engaging with the communities it serves and spreading health messages about self-care, choice and appropriate use of ambulance/health services?</t>
  </si>
  <si>
    <t>How often is the Welsh Ambulance Services University NHS Trust meeting with stakeholders to discuss, agree and design services to meet clinical and service user expectation needs?</t>
  </si>
  <si>
    <t>How many Healthcare professional calls for assistance does the Welsh Ambulance Services University NHS Trust receive?</t>
  </si>
  <si>
    <t>How many 999 calls do the Welsh Ambulance Services University NHS Trust receive?</t>
  </si>
  <si>
    <t>This AQI looks at how quickly 999 calls received by the Welsh Ambulance Services University NHS Trust are answered.</t>
  </si>
  <si>
    <t>How often does NHS Direct Wales then return a call to the Welsh Ambulance Services University NHS Trust?</t>
  </si>
  <si>
    <t>How often does NHS Direct Wales and the Welsh Ambulance Services University NHS Trust pass a call to another part of the NHS rather than sending an ambulance?</t>
  </si>
  <si>
    <t>Unplanned re-contact with the Welsh Ambulance Services University NHS Trust within 24 hours of discharge of care (by clinical telephone advice).</t>
  </si>
  <si>
    <t>Unplanned re-contact with the Welsh Ambulance Services University NHS Truste within 24 hours of discharge of care (following treatment at the scene).</t>
  </si>
  <si>
    <t>How effective is the Welsh Ambulance Services University NHS Trust at sending the right resource first time to an incident.</t>
  </si>
  <si>
    <t xml:space="preserve">How effective are the Welsh Ambulance Services University NHS Trust in closing incidents at scene? </t>
  </si>
  <si>
    <t>How often are Welsh Ambulance Services University NHS Trust sending the ideal resource to scene?</t>
  </si>
  <si>
    <t>Where do Welsh Ambulance Services University NHS Trust convey patients? What are opportunities to convey elsewhere?</t>
  </si>
  <si>
    <t>Protocol IRPS3: SIMPLE RESPONSE LEVEL 3</t>
  </si>
  <si>
    <t>Protocol IRPS2: SIMPLE RESPONSE LEVEL 3</t>
  </si>
  <si>
    <t>Email: nwjcccorporate@wales.nhs.uk</t>
  </si>
  <si>
    <t>Protocol 45: INTERFACILITY SPECIALISED UP-CARE</t>
  </si>
  <si>
    <t>Protocol 46: SCHEDULED INTERFACILITY TRANSFER (</t>
  </si>
  <si>
    <t>Protocol 47: MENTAL HEALTH TRANSFER</t>
  </si>
  <si>
    <t>Protocol APPH2: APP HIGH PRIORITY 2 HOUR</t>
  </si>
  <si>
    <t>Protocol APPL6: APP LOW PRIORITY 6 HOUR</t>
  </si>
  <si>
    <t>Protocol APPM4: APP MEDIUM PRIORITY 4 HOURS</t>
  </si>
  <si>
    <t>Protocol NHS111: NHS 111 CALL TRANSFER</t>
  </si>
  <si>
    <t>Protocol THROMB1: THROMBECTOMY TRANSFER</t>
  </si>
  <si>
    <t>Protocol 39: ACTIVE ATTACKER (SHOOTER)</t>
  </si>
  <si>
    <t>Thursday, August 21, 2025</t>
  </si>
  <si>
    <t>Caveats to accompany ASI Clinical Indicators publication, June 2025 data</t>
  </si>
  <si>
    <t>Important Note on Data Alignment and Retrospective Update</t>
  </si>
  <si>
    <t>In line with the decision made by the Welsh Ambulance Services University NHS Trust Clinical Informatics Advisory Group (CIAG) earlier this month, the data underpinning AQI16i has been retrospectively updated to ensure consistency across all reporting channels, including the University of Warwick and the Welsh Cardiac Arrest Registry.</t>
  </si>
  <si>
    <t>This change ensures that the following indicators are now fully aligned:</t>
  </si>
  <si>
    <t>Percentage of patients with attempted resuscitation following cardiac arrest, documented as having a return of spontaneous circulation (ROSC) at hospital door</t>
  </si>
  <si>
    <t>Total number of patients with attempted resuscitation following cardiac arrest</t>
  </si>
  <si>
    <t>Number of patients with attempted resuscitation following cardiac arrest, documented as having ROSC at hospital door</t>
  </si>
  <si>
    <t>The revised data has now been submitted and replaces previously published or shared figures for AQI16i. Users of this data should note that any comparisons with earlier versions may not be valid due to this retrospective adjustment.</t>
  </si>
  <si>
    <t>Additional Caveat - July 2025</t>
  </si>
  <si>
    <t>NHS Wales Joint Commissioning Committee, Ambulance Services Indicators October 15 - June 2025</t>
  </si>
  <si>
    <t>This spreadsheet contains data tables pertaining to the Welsh Ambulance Services University NHS Trust Ambulance Service Indicators from October 2015 June 2025 at a Wales-level only.
We have edited these data tables and the accompanying cover sheet, table of contents and notes worksheet to meet the legal accessibility regulations.  
It is intended to be an accessible spreadsheet. The data has been quality assured by the Welsh Ambulance Services University NHS Trust Health Informatics Department prior to submission.</t>
  </si>
  <si>
    <t>No Forther publication of this dataset will occur as this has been replaced by the full bilingual data set found on the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</si>
</sst>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F400]h:mm:ss\ AM/PM"/>
    <numFmt numFmtId="165" formatCode="0.0%"/>
    <numFmt numFmtId="166" formatCode="[$-809]dddd&quot;, &quot;mmmm&quot; &quot;dd&quot;, &quot;yyyy"/>
    <numFmt numFmtId="167" formatCode="[$-10409]0.0%"/>
  </numFmts>
  <fonts count="32" x14ac:knownFonts="1">
    <font>
      <sz val="11"/>
      <color theme="1"/>
      <name val="Calibri"/>
      <family val="2"/>
      <scheme val="minor"/>
    </font>
    <font>
      <sz val="11"/>
      <color theme="1"/>
      <name val="Calibri"/>
      <family val="2"/>
      <scheme val="minor"/>
    </font>
    <font>
      <sz val="10"/>
      <name val="Arial"/>
      <family val="2"/>
    </font>
    <font>
      <b/>
      <sz val="15"/>
      <color rgb="FF000000"/>
      <name val="Calibri"/>
      <family val="2"/>
    </font>
    <font>
      <b/>
      <sz val="15"/>
      <color rgb="FF000000"/>
      <name val="Arial"/>
      <family val="2"/>
    </font>
    <font>
      <sz val="11"/>
      <color rgb="FF000000"/>
      <name val="Calibri"/>
      <family val="2"/>
    </font>
    <font>
      <sz val="12"/>
      <color rgb="FF000000"/>
      <name val="Arial"/>
      <family val="2"/>
    </font>
    <font>
      <sz val="10"/>
      <color rgb="FF000000"/>
      <name val="Arial"/>
      <family val="2"/>
    </font>
    <font>
      <u/>
      <sz val="10"/>
      <color rgb="FF0000FF"/>
      <name val="Arial"/>
      <family val="2"/>
    </font>
    <font>
      <b/>
      <sz val="13"/>
      <color rgb="FF000000"/>
      <name val="Calibri"/>
      <family val="2"/>
    </font>
    <font>
      <b/>
      <sz val="14"/>
      <color rgb="FF000000"/>
      <name val="Arial"/>
      <family val="2"/>
    </font>
    <font>
      <b/>
      <sz val="12"/>
      <color rgb="FF000000"/>
      <name val="Arial"/>
      <family val="2"/>
    </font>
    <font>
      <sz val="11"/>
      <color rgb="FF000000"/>
      <name val="Arial"/>
      <family val="2"/>
    </font>
    <font>
      <sz val="12"/>
      <color theme="1"/>
      <name val="Arial"/>
      <family val="2"/>
    </font>
    <font>
      <sz val="8.5"/>
      <color rgb="FF000000"/>
      <name val="Tahoma"/>
      <family val="2"/>
    </font>
    <font>
      <sz val="8.5"/>
      <color theme="1"/>
      <name val="Tahoma"/>
      <family val="2"/>
    </font>
    <font>
      <b/>
      <sz val="8.5"/>
      <color theme="1"/>
      <name val="Tahoma"/>
      <family val="2"/>
    </font>
    <font>
      <sz val="8.5"/>
      <color indexed="8"/>
      <name val="Tahoma"/>
      <family val="2"/>
    </font>
    <font>
      <sz val="9"/>
      <color theme="1"/>
      <name val="Tahoma"/>
      <family val="2"/>
    </font>
    <font>
      <sz val="12"/>
      <color theme="1"/>
      <name val="Calibri"/>
      <family val="2"/>
      <scheme val="minor"/>
    </font>
    <font>
      <sz val="11"/>
      <name val="Calibri"/>
      <family val="2"/>
    </font>
    <font>
      <sz val="10"/>
      <name val="Times New Roman"/>
      <family val="1"/>
    </font>
    <font>
      <sz val="8.5"/>
      <name val="Tahoma"/>
      <family val="2"/>
    </font>
    <font>
      <i/>
      <sz val="8.5"/>
      <color indexed="8"/>
      <name val="Tahoma"/>
      <family val="2"/>
    </font>
    <font>
      <b/>
      <sz val="11"/>
      <color theme="1"/>
      <name val="Calibri"/>
      <family val="2"/>
      <scheme val="minor"/>
    </font>
    <font>
      <sz val="11"/>
      <color theme="1"/>
      <name val="Symbol"/>
      <family val="1"/>
      <charset val="2"/>
    </font>
    <font>
      <sz val="7"/>
      <color theme="1"/>
      <name val="Times New Roman"/>
      <family val="1"/>
    </font>
    <font>
      <sz val="11"/>
      <color theme="1"/>
      <name val="Courier New"/>
      <family val="3"/>
    </font>
    <font>
      <sz val="9.5"/>
      <color indexed="8"/>
      <name val="Arial"/>
      <family val="2"/>
    </font>
    <font>
      <sz val="8.5"/>
      <color indexed="8"/>
      <name val="Arial"/>
      <family val="2"/>
    </font>
    <font>
      <sz val="8"/>
      <name val="Calibri"/>
      <family val="2"/>
      <scheme val="minor"/>
    </font>
    <font>
      <sz val="8.8000000000000007"/>
      <color indexed="8"/>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theme="0"/>
      </left>
      <right/>
      <top style="thin">
        <color theme="0"/>
      </top>
      <bottom style="thin">
        <color theme="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indexed="64"/>
      </right>
      <top style="thin">
        <color indexed="64"/>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3" fillId="0" borderId="0" applyNumberFormat="0" applyFill="0" applyBorder="0" applyAlignment="0" applyProtection="0"/>
    <xf numFmtId="0" fontId="5" fillId="0" borderId="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7" fillId="0" borderId="0" applyNumberFormat="0" applyBorder="0" applyProtection="0"/>
  </cellStyleXfs>
  <cellXfs count="137">
    <xf numFmtId="0" fontId="0" fillId="0" borderId="0" xfId="0"/>
    <xf numFmtId="0" fontId="4" fillId="0" borderId="0" xfId="14" applyFont="1" applyAlignment="1">
      <alignment wrapText="1"/>
    </xf>
    <xf numFmtId="0" fontId="6" fillId="0" borderId="0" xfId="15" applyFont="1"/>
    <xf numFmtId="0" fontId="6" fillId="0" borderId="0" xfId="16" applyFont="1" applyAlignment="1">
      <alignment vertical="top" wrapText="1"/>
    </xf>
    <xf numFmtId="0" fontId="5" fillId="0" borderId="0" xfId="15"/>
    <xf numFmtId="0" fontId="10" fillId="0" borderId="0" xfId="18" applyFont="1" applyAlignment="1">
      <alignment wrapText="1"/>
    </xf>
    <xf numFmtId="0" fontId="6" fillId="0" borderId="0" xfId="16" applyFont="1" applyAlignment="1">
      <alignment wrapText="1"/>
    </xf>
    <xf numFmtId="0" fontId="6" fillId="0" borderId="0" xfId="16" applyFont="1" applyFill="1"/>
    <xf numFmtId="0" fontId="11" fillId="0" borderId="0" xfId="18" applyFont="1"/>
    <xf numFmtId="0" fontId="6" fillId="0" borderId="0" xfId="16" applyFont="1" applyFill="1" applyAlignment="1">
      <alignment wrapText="1"/>
    </xf>
    <xf numFmtId="0" fontId="6" fillId="0" borderId="0" xfId="15" applyFont="1" applyAlignment="1">
      <alignment horizontal="left" vertical="top" wrapText="1"/>
    </xf>
    <xf numFmtId="0" fontId="6" fillId="0" borderId="0" xfId="15" applyFont="1" applyAlignment="1">
      <alignment wrapText="1"/>
    </xf>
    <xf numFmtId="0" fontId="4" fillId="0" borderId="0" xfId="14" applyFont="1"/>
    <xf numFmtId="0" fontId="12" fillId="0" borderId="0" xfId="15" applyFont="1"/>
    <xf numFmtId="0" fontId="11" fillId="0" borderId="0" xfId="15" applyFont="1" applyAlignment="1">
      <alignment horizontal="left" vertical="top"/>
    </xf>
    <xf numFmtId="0" fontId="11" fillId="0" borderId="0" xfId="15" applyFont="1" applyAlignment="1">
      <alignment horizontal="left" vertical="top" wrapText="1"/>
    </xf>
    <xf numFmtId="166" fontId="6" fillId="0" borderId="0" xfId="19" applyNumberFormat="1" applyFont="1" applyAlignment="1">
      <alignment horizontal="left" vertical="center"/>
    </xf>
    <xf numFmtId="0" fontId="12" fillId="0" borderId="0" xfId="15" applyFont="1" applyAlignment="1">
      <alignment horizontal="left" vertical="center" wrapText="1"/>
    </xf>
    <xf numFmtId="0" fontId="6" fillId="0" borderId="0" xfId="19" applyFont="1" applyAlignment="1">
      <alignment horizontal="left" vertical="center"/>
    </xf>
    <xf numFmtId="0" fontId="13" fillId="0" borderId="0" xfId="0" applyFont="1" applyAlignment="1">
      <alignment horizontal="left" vertical="center"/>
    </xf>
    <xf numFmtId="0" fontId="18" fillId="0" borderId="0" xfId="0" applyFont="1" applyAlignment="1">
      <alignment horizontal="center" vertical="center"/>
    </xf>
    <xf numFmtId="0" fontId="15" fillId="0" borderId="0" xfId="0" applyFont="1" applyAlignment="1">
      <alignment horizontal="center" vertical="center"/>
    </xf>
    <xf numFmtId="17" fontId="14"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3" fontId="17" fillId="0" borderId="3" xfId="1" applyNumberFormat="1" applyFont="1" applyFill="1" applyBorder="1" applyAlignment="1" applyProtection="1">
      <alignment horizontal="center" vertical="center" wrapText="1"/>
      <protection locked="0"/>
    </xf>
    <xf numFmtId="1" fontId="17" fillId="0" borderId="3" xfId="1" applyNumberFormat="1" applyFont="1" applyFill="1" applyBorder="1" applyAlignment="1" applyProtection="1">
      <alignment horizontal="center" vertical="center" wrapText="1"/>
      <protection locked="0"/>
    </xf>
    <xf numFmtId="0" fontId="16" fillId="0" borderId="0" xfId="0" applyFont="1" applyAlignment="1">
      <alignment horizontal="center" vertical="center"/>
    </xf>
    <xf numFmtId="10" fontId="15" fillId="0" borderId="0" xfId="2" applyNumberFormat="1" applyFont="1" applyFill="1" applyBorder="1" applyAlignment="1">
      <alignment horizontal="center" vertical="center"/>
    </xf>
    <xf numFmtId="0" fontId="6" fillId="0" borderId="0" xfId="15" applyFont="1" applyAlignment="1">
      <alignment horizontal="left" vertical="center"/>
    </xf>
    <xf numFmtId="0" fontId="19" fillId="0" borderId="18" xfId="0" applyFont="1" applyBorder="1"/>
    <xf numFmtId="49" fontId="0" fillId="5" borderId="22" xfId="0" applyNumberFormat="1" applyFill="1" applyBorder="1" applyAlignment="1">
      <alignment horizontal="center" vertical="center" wrapText="1"/>
    </xf>
    <xf numFmtId="0" fontId="20" fillId="0" borderId="22" xfId="0" applyFont="1" applyBorder="1" applyAlignment="1">
      <alignment vertical="center" wrapText="1"/>
    </xf>
    <xf numFmtId="49" fontId="0" fillId="6" borderId="22" xfId="0" applyNumberFormat="1" applyFill="1" applyBorder="1" applyAlignment="1">
      <alignment horizontal="center" vertical="center" wrapText="1"/>
    </xf>
    <xf numFmtId="49" fontId="0" fillId="2" borderId="22" xfId="0" applyNumberFormat="1" applyFill="1" applyBorder="1" applyAlignment="1">
      <alignment horizontal="center" vertical="center" wrapText="1"/>
    </xf>
    <xf numFmtId="49" fontId="0" fillId="7" borderId="22" xfId="0" applyNumberFormat="1" applyFill="1" applyBorder="1" applyAlignment="1">
      <alignment horizontal="center" vertical="center" wrapText="1"/>
    </xf>
    <xf numFmtId="49" fontId="0" fillId="8" borderId="22" xfId="0" applyNumberFormat="1" applyFill="1" applyBorder="1" applyAlignment="1">
      <alignment horizontal="center" vertical="center" wrapText="1"/>
    </xf>
    <xf numFmtId="49" fontId="0" fillId="8" borderId="23" xfId="0" applyNumberFormat="1" applyFill="1" applyBorder="1" applyAlignment="1">
      <alignment horizontal="center" vertical="center" wrapText="1"/>
    </xf>
    <xf numFmtId="0" fontId="20" fillId="0" borderId="23" xfId="0" applyFont="1" applyBorder="1" applyAlignment="1">
      <alignment vertical="center" wrapText="1"/>
    </xf>
    <xf numFmtId="0" fontId="0" fillId="0" borderId="0" xfId="0" applyAlignment="1">
      <alignment vertical="center"/>
    </xf>
    <xf numFmtId="0" fontId="20" fillId="0" borderId="19" xfId="0" applyFont="1" applyBorder="1" applyAlignment="1">
      <alignment vertical="center" wrapText="1"/>
    </xf>
    <xf numFmtId="0" fontId="20" fillId="0" borderId="24" xfId="0" applyFont="1" applyBorder="1" applyAlignment="1">
      <alignment vertical="center" wrapText="1"/>
    </xf>
    <xf numFmtId="0" fontId="19" fillId="0" borderId="0" xfId="0" applyFont="1"/>
    <xf numFmtId="49" fontId="9" fillId="0" borderId="22" xfId="18" applyNumberFormat="1" applyFill="1" applyBorder="1" applyAlignment="1" applyProtection="1">
      <alignment horizontal="center" vertical="center" wrapText="1" readingOrder="1"/>
      <protection locked="0"/>
    </xf>
    <xf numFmtId="49" fontId="9" fillId="0" borderId="19" xfId="18" applyNumberFormat="1" applyFill="1" applyBorder="1" applyAlignment="1" applyProtection="1">
      <alignment horizontal="center" vertical="center" wrapText="1" readingOrder="1"/>
      <protection locked="0"/>
    </xf>
    <xf numFmtId="0" fontId="6" fillId="0" borderId="0" xfId="15" applyFont="1" applyAlignment="1">
      <alignment horizontal="left" vertical="center" wrapText="1"/>
    </xf>
    <xf numFmtId="0" fontId="6" fillId="0" borderId="0" xfId="15" applyFont="1" applyAlignment="1">
      <alignment vertical="center" wrapText="1"/>
    </xf>
    <xf numFmtId="3" fontId="15" fillId="0" borderId="3" xfId="0" applyNumberFormat="1" applyFont="1" applyBorder="1" applyAlignment="1">
      <alignment horizontal="center" vertical="center"/>
    </xf>
    <xf numFmtId="17" fontId="14"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9" fontId="14" fillId="0" borderId="3" xfId="2" applyFont="1" applyFill="1" applyBorder="1" applyAlignment="1">
      <alignment horizontal="center" vertical="center" wrapText="1"/>
    </xf>
    <xf numFmtId="164" fontId="17" fillId="0" borderId="3" xfId="1" applyNumberFormat="1" applyFont="1" applyFill="1" applyBorder="1" applyAlignment="1" applyProtection="1">
      <alignment horizontal="center" vertical="center" wrapText="1"/>
      <protection locked="0"/>
    </xf>
    <xf numFmtId="164" fontId="14" fillId="0" borderId="3" xfId="1" applyNumberFormat="1" applyFont="1" applyFill="1" applyBorder="1" applyAlignment="1">
      <alignment horizontal="center" vertical="center" wrapText="1"/>
    </xf>
    <xf numFmtId="3" fontId="17" fillId="0" borderId="6" xfId="1" applyNumberFormat="1" applyFont="1" applyFill="1" applyBorder="1" applyAlignment="1" applyProtection="1">
      <alignment horizontal="center" vertical="center" wrapText="1"/>
      <protection locked="0"/>
    </xf>
    <xf numFmtId="3" fontId="14" fillId="0" borderId="3" xfId="1" applyNumberFormat="1" applyFont="1" applyFill="1" applyBorder="1" applyAlignment="1">
      <alignment horizontal="center" vertical="center" wrapText="1"/>
    </xf>
    <xf numFmtId="1" fontId="15" fillId="0" borderId="3" xfId="0" applyNumberFormat="1" applyFont="1" applyBorder="1" applyAlignment="1">
      <alignment horizontal="center" vertical="center"/>
    </xf>
    <xf numFmtId="1" fontId="14" fillId="0" borderId="3" xfId="1" applyNumberFormat="1" applyFont="1" applyFill="1" applyBorder="1" applyAlignment="1">
      <alignment horizontal="center" vertical="center" wrapText="1"/>
    </xf>
    <xf numFmtId="0" fontId="11" fillId="0" borderId="0" xfId="15" applyFont="1" applyAlignment="1">
      <alignment horizontal="left" vertical="center"/>
    </xf>
    <xf numFmtId="10" fontId="14" fillId="0" borderId="3" xfId="2" applyNumberFormat="1" applyFont="1" applyFill="1" applyBorder="1" applyAlignment="1">
      <alignment horizontal="center" vertical="center" wrapText="1"/>
    </xf>
    <xf numFmtId="165" fontId="17" fillId="0" borderId="3" xfId="2" applyNumberFormat="1" applyFont="1" applyFill="1" applyBorder="1" applyAlignment="1" applyProtection="1">
      <alignment horizontal="center" vertical="center" wrapText="1"/>
      <protection locked="0"/>
    </xf>
    <xf numFmtId="165" fontId="14" fillId="0" borderId="3" xfId="2" applyNumberFormat="1" applyFont="1" applyFill="1" applyBorder="1" applyAlignment="1">
      <alignment horizontal="center" vertical="center" wrapText="1"/>
    </xf>
    <xf numFmtId="0" fontId="3" fillId="0" borderId="1" xfId="14" applyNumberFormat="1" applyFill="1" applyBorder="1" applyAlignment="1">
      <alignment horizontal="center" vertical="center" wrapText="1"/>
    </xf>
    <xf numFmtId="0" fontId="3" fillId="0" borderId="2" xfId="14" applyNumberFormat="1" applyFill="1" applyBorder="1" applyAlignment="1">
      <alignment horizontal="center" vertical="center" wrapText="1"/>
    </xf>
    <xf numFmtId="10" fontId="3" fillId="0" borderId="2" xfId="14" applyNumberFormat="1" applyFill="1" applyBorder="1" applyAlignment="1">
      <alignment horizontal="center" vertical="center" wrapText="1"/>
    </xf>
    <xf numFmtId="0" fontId="3" fillId="0" borderId="4" xfId="14" applyNumberFormat="1" applyFill="1" applyBorder="1" applyAlignment="1">
      <alignment horizontal="center" vertical="center" wrapText="1"/>
    </xf>
    <xf numFmtId="0" fontId="3" fillId="3" borderId="7" xfId="14" applyNumberFormat="1" applyFill="1" applyBorder="1" applyAlignment="1">
      <alignment horizontal="center" vertical="center" wrapText="1"/>
    </xf>
    <xf numFmtId="0" fontId="3" fillId="3" borderId="9" xfId="14" applyNumberFormat="1" applyFill="1" applyBorder="1" applyAlignment="1">
      <alignment horizontal="center" vertical="center" wrapText="1"/>
    </xf>
    <xf numFmtId="0" fontId="3" fillId="3" borderId="5" xfId="14" applyNumberFormat="1" applyFill="1" applyBorder="1" applyAlignment="1">
      <alignment horizontal="center" vertical="center" wrapText="1"/>
    </xf>
    <xf numFmtId="0" fontId="3" fillId="3" borderId="10" xfId="14" applyNumberFormat="1" applyFill="1" applyBorder="1" applyAlignment="1">
      <alignment horizontal="center" vertical="center" wrapText="1"/>
    </xf>
    <xf numFmtId="0" fontId="3" fillId="3" borderId="11" xfId="14" applyNumberFormat="1" applyFill="1" applyBorder="1" applyAlignment="1">
      <alignment horizontal="center" vertical="center" wrapText="1"/>
    </xf>
    <xf numFmtId="0" fontId="3" fillId="3" borderId="12" xfId="14" applyNumberFormat="1" applyFill="1" applyBorder="1" applyAlignment="1">
      <alignment horizontal="center" vertical="center" wrapText="1"/>
    </xf>
    <xf numFmtId="0" fontId="3" fillId="4" borderId="5" xfId="14" applyNumberFormat="1" applyFill="1" applyBorder="1" applyAlignment="1">
      <alignment horizontal="center" vertical="center" wrapText="1"/>
    </xf>
    <xf numFmtId="0" fontId="3" fillId="3" borderId="2" xfId="14" applyNumberFormat="1" applyFill="1" applyBorder="1" applyAlignment="1">
      <alignment horizontal="center" vertical="center" wrapText="1"/>
    </xf>
    <xf numFmtId="0" fontId="9" fillId="4" borderId="5" xfId="18" applyNumberFormat="1" applyFill="1" applyBorder="1" applyAlignment="1">
      <alignment horizontal="center" vertical="center" wrapText="1"/>
    </xf>
    <xf numFmtId="0" fontId="3" fillId="4" borderId="8" xfId="14" applyNumberFormat="1" applyFill="1" applyBorder="1" applyAlignment="1">
      <alignment horizontal="center" vertical="center" wrapText="1"/>
    </xf>
    <xf numFmtId="165" fontId="14" fillId="0" borderId="6" xfId="2" applyNumberFormat="1" applyFont="1" applyFill="1" applyBorder="1" applyAlignment="1">
      <alignment horizontal="center" vertical="center" wrapText="1"/>
    </xf>
    <xf numFmtId="10" fontId="3" fillId="3" borderId="12" xfId="14" applyNumberFormat="1" applyFill="1" applyBorder="1" applyAlignment="1">
      <alignment horizontal="center" vertical="center" wrapText="1"/>
    </xf>
    <xf numFmtId="0" fontId="3" fillId="0" borderId="3" xfId="14" applyNumberFormat="1" applyFill="1" applyBorder="1" applyAlignment="1">
      <alignment horizontal="center" vertical="center" wrapText="1"/>
    </xf>
    <xf numFmtId="1" fontId="17" fillId="0" borderId="3" xfId="1" applyNumberFormat="1" applyFont="1" applyFill="1" applyBorder="1" applyAlignment="1" applyProtection="1">
      <alignment horizontal="center" vertical="center" wrapText="1" readingOrder="1"/>
      <protection locked="0"/>
    </xf>
    <xf numFmtId="1" fontId="17" fillId="0" borderId="3" xfId="1" applyNumberFormat="1" applyFont="1" applyFill="1" applyBorder="1" applyAlignment="1" applyProtection="1">
      <alignment horizontal="center" vertical="center" wrapText="1" readingOrder="1"/>
    </xf>
    <xf numFmtId="165" fontId="23" fillId="0" borderId="3" xfId="2" applyNumberFormat="1" applyFont="1" applyFill="1" applyBorder="1" applyAlignment="1" applyProtection="1">
      <alignment horizontal="center" vertical="center" wrapText="1" readingOrder="1"/>
    </xf>
    <xf numFmtId="167" fontId="23" fillId="0" borderId="3" xfId="4" applyNumberFormat="1" applyFont="1" applyBorder="1" applyAlignment="1">
      <alignment horizontal="center" vertical="center" wrapText="1" readingOrder="1"/>
    </xf>
    <xf numFmtId="17" fontId="15" fillId="0" borderId="3" xfId="0" applyNumberFormat="1" applyFont="1" applyBorder="1" applyAlignment="1">
      <alignment horizontal="center" vertical="center"/>
    </xf>
    <xf numFmtId="0" fontId="15" fillId="0" borderId="3" xfId="0" applyFont="1" applyBorder="1" applyAlignment="1">
      <alignment horizontal="center" vertical="center"/>
    </xf>
    <xf numFmtId="0" fontId="0" fillId="9" borderId="0" xfId="0" applyFill="1" applyAlignment="1">
      <alignment vertical="center"/>
    </xf>
    <xf numFmtId="0" fontId="0" fillId="9" borderId="0" xfId="0" applyFill="1"/>
    <xf numFmtId="0" fontId="24" fillId="9" borderId="0" xfId="0" applyFont="1" applyFill="1" applyAlignment="1">
      <alignment vertical="center"/>
    </xf>
    <xf numFmtId="0" fontId="25" fillId="9" borderId="0" xfId="0" applyFont="1" applyFill="1" applyAlignment="1">
      <alignment vertical="center" wrapText="1"/>
    </xf>
    <xf numFmtId="0" fontId="0" fillId="9" borderId="0" xfId="0" applyFill="1" applyAlignment="1">
      <alignment wrapText="1"/>
    </xf>
    <xf numFmtId="0" fontId="6" fillId="9" borderId="0" xfId="15" applyFont="1" applyFill="1"/>
    <xf numFmtId="17" fontId="15" fillId="0" borderId="27" xfId="0" applyNumberFormat="1" applyFont="1" applyBorder="1" applyAlignment="1">
      <alignment horizontal="center" vertical="center"/>
    </xf>
    <xf numFmtId="1" fontId="29" fillId="0" borderId="3" xfId="1" applyNumberFormat="1" applyFont="1" applyFill="1" applyBorder="1" applyAlignment="1" applyProtection="1">
      <alignment horizontal="center" vertical="center" wrapText="1" readingOrder="1"/>
    </xf>
    <xf numFmtId="165" fontId="29" fillId="0" borderId="3" xfId="2" applyNumberFormat="1" applyFont="1" applyFill="1" applyBorder="1" applyAlignment="1" applyProtection="1">
      <alignment horizontal="center" vertical="center" wrapText="1" readingOrder="1"/>
    </xf>
    <xf numFmtId="1" fontId="29" fillId="0" borderId="3" xfId="1" applyNumberFormat="1" applyFont="1" applyFill="1" applyBorder="1" applyAlignment="1" applyProtection="1">
      <alignment horizontal="center" vertical="center" wrapText="1" readingOrder="1"/>
      <protection locked="0"/>
    </xf>
    <xf numFmtId="165" fontId="28" fillId="0" borderId="3" xfId="2" applyNumberFormat="1" applyFont="1" applyFill="1" applyBorder="1" applyAlignment="1" applyProtection="1">
      <alignment horizontal="center" vertical="center" wrapText="1" readingOrder="1"/>
    </xf>
    <xf numFmtId="164" fontId="29" fillId="0" borderId="3" xfId="6" applyNumberFormat="1" applyFont="1" applyFill="1" applyBorder="1" applyAlignment="1" applyProtection="1">
      <alignment horizontal="center" vertical="center" wrapText="1" readingOrder="1"/>
      <protection locked="0"/>
    </xf>
    <xf numFmtId="0" fontId="9" fillId="4" borderId="8" xfId="18" applyNumberFormat="1" applyFill="1" applyBorder="1" applyAlignment="1">
      <alignment horizontal="center" vertical="center" wrapText="1"/>
    </xf>
    <xf numFmtId="1" fontId="31" fillId="0" borderId="3" xfId="1" applyNumberFormat="1" applyFont="1" applyFill="1" applyBorder="1" applyAlignment="1" applyProtection="1">
      <alignment horizontal="center" vertical="center" wrapText="1" readingOrder="1"/>
    </xf>
    <xf numFmtId="1" fontId="31" fillId="0" borderId="3" xfId="1" applyNumberFormat="1" applyFont="1" applyFill="1" applyBorder="1" applyAlignment="1" applyProtection="1">
      <alignment horizontal="center" vertical="center" wrapText="1" readingOrder="1"/>
      <protection locked="0"/>
    </xf>
    <xf numFmtId="167" fontId="17" fillId="0" borderId="3" xfId="4" applyNumberFormat="1" applyFont="1" applyBorder="1" applyAlignment="1">
      <alignment horizontal="center" vertical="center" wrapText="1" readingOrder="1"/>
    </xf>
    <xf numFmtId="0" fontId="3" fillId="9" borderId="2" xfId="14" applyNumberFormat="1" applyFill="1" applyBorder="1" applyAlignment="1">
      <alignment horizontal="center" vertical="center" wrapText="1"/>
    </xf>
    <xf numFmtId="165" fontId="14" fillId="0" borderId="3" xfId="2" applyNumberFormat="1" applyFont="1" applyBorder="1" applyAlignment="1">
      <alignment horizontal="center" vertical="center" wrapText="1"/>
    </xf>
    <xf numFmtId="3" fontId="17" fillId="0" borderId="0" xfId="1" applyNumberFormat="1" applyFont="1" applyFill="1" applyBorder="1" applyAlignment="1" applyProtection="1">
      <alignment horizontal="center" vertical="center" wrapText="1"/>
      <protection locked="0"/>
    </xf>
    <xf numFmtId="165" fontId="17" fillId="0" borderId="0" xfId="2" applyNumberFormat="1" applyFont="1" applyFill="1" applyBorder="1" applyAlignment="1" applyProtection="1">
      <alignment horizontal="center" vertical="center" wrapText="1"/>
      <protection locked="0"/>
    </xf>
    <xf numFmtId="3" fontId="15" fillId="0" borderId="0" xfId="0" applyNumberFormat="1" applyFont="1" applyAlignment="1">
      <alignment horizontal="center" vertical="center"/>
    </xf>
    <xf numFmtId="1" fontId="29" fillId="0" borderId="0" xfId="1" applyNumberFormat="1" applyFont="1" applyFill="1" applyBorder="1" applyAlignment="1" applyProtection="1">
      <alignment horizontal="center" vertical="center" wrapText="1" readingOrder="1"/>
    </xf>
    <xf numFmtId="17" fontId="15" fillId="0" borderId="0" xfId="0" applyNumberFormat="1" applyFont="1" applyAlignment="1">
      <alignment horizontal="center" vertical="center"/>
    </xf>
    <xf numFmtId="0" fontId="15" fillId="0" borderId="3" xfId="0" applyFont="1" applyBorder="1" applyAlignment="1">
      <alignment horizontal="center"/>
    </xf>
    <xf numFmtId="0" fontId="24" fillId="9" borderId="0" xfId="0" applyFont="1" applyFill="1" applyAlignment="1">
      <alignment horizontal="left" vertical="center" wrapText="1"/>
    </xf>
    <xf numFmtId="0" fontId="0" fillId="4" borderId="23" xfId="0" applyFill="1" applyBorder="1" applyAlignment="1">
      <alignment horizontal="center" vertical="center" textRotation="90" wrapText="1"/>
    </xf>
    <xf numFmtId="0" fontId="0" fillId="4" borderId="25" xfId="0" applyFill="1" applyBorder="1" applyAlignment="1">
      <alignment horizontal="center" vertical="center" textRotation="90" wrapText="1"/>
    </xf>
    <xf numFmtId="0" fontId="0" fillId="4" borderId="26" xfId="0" applyFill="1" applyBorder="1" applyAlignment="1">
      <alignment horizontal="center" vertical="center" textRotation="90" wrapText="1"/>
    </xf>
    <xf numFmtId="49" fontId="9" fillId="0" borderId="19" xfId="18" applyNumberFormat="1" applyFill="1" applyBorder="1" applyAlignment="1" applyProtection="1">
      <alignment horizontal="center" vertical="center" wrapText="1" readingOrder="1"/>
      <protection locked="0"/>
    </xf>
    <xf numFmtId="49" fontId="9" fillId="0" borderId="21" xfId="18" applyNumberFormat="1" applyFill="1" applyBorder="1" applyAlignment="1" applyProtection="1">
      <alignment horizontal="center" vertical="center" wrapText="1" readingOrder="1"/>
      <protection locked="0"/>
    </xf>
    <xf numFmtId="0" fontId="3" fillId="0" borderId="20" xfId="14" applyFill="1" applyBorder="1" applyAlignment="1">
      <alignment horizontal="center" vertical="center" wrapText="1"/>
    </xf>
    <xf numFmtId="0" fontId="3" fillId="0" borderId="21" xfId="14" applyFill="1" applyBorder="1" applyAlignment="1">
      <alignment horizontal="center" vertical="center" wrapText="1"/>
    </xf>
    <xf numFmtId="49" fontId="0" fillId="4" borderId="23" xfId="0" applyNumberFormat="1" applyFill="1" applyBorder="1" applyAlignment="1">
      <alignment horizontal="center" vertical="center" textRotation="90" wrapText="1"/>
    </xf>
    <xf numFmtId="49" fontId="0" fillId="4" borderId="25" xfId="0" applyNumberFormat="1" applyFill="1" applyBorder="1" applyAlignment="1">
      <alignment horizontal="center" vertical="center" textRotation="90" wrapText="1"/>
    </xf>
    <xf numFmtId="49" fontId="0" fillId="4" borderId="26" xfId="0" applyNumberFormat="1" applyFill="1" applyBorder="1" applyAlignment="1">
      <alignment horizontal="center" vertical="center" textRotation="90" wrapText="1"/>
    </xf>
    <xf numFmtId="0" fontId="6" fillId="0" borderId="0" xfId="15" applyFont="1" applyAlignment="1">
      <alignment horizontal="center"/>
    </xf>
    <xf numFmtId="0" fontId="24" fillId="9" borderId="0" xfId="0" applyFont="1" applyFill="1" applyAlignment="1">
      <alignment horizontal="left" vertical="center" wrapText="1"/>
    </xf>
    <xf numFmtId="0" fontId="0" fillId="9" borderId="0" xfId="0" applyFill="1" applyAlignment="1">
      <alignment horizontal="left" vertical="center" wrapText="1"/>
    </xf>
    <xf numFmtId="0" fontId="0" fillId="9" borderId="0" xfId="0" applyFill="1" applyAlignment="1">
      <alignment horizontal="center" vertical="center" wrapText="1"/>
    </xf>
    <xf numFmtId="0" fontId="25" fillId="9" borderId="0" xfId="0" applyFont="1" applyFill="1" applyAlignment="1">
      <alignment horizontal="left" vertical="center" wrapText="1"/>
    </xf>
    <xf numFmtId="0" fontId="25" fillId="9" borderId="0" xfId="0" applyFont="1" applyFill="1" applyAlignment="1">
      <alignment horizontal="left" vertical="center"/>
    </xf>
    <xf numFmtId="0" fontId="27" fillId="9" borderId="0" xfId="0" applyFont="1" applyFill="1" applyAlignment="1">
      <alignment horizontal="left" vertical="center"/>
    </xf>
    <xf numFmtId="0" fontId="27" fillId="9" borderId="0" xfId="0" applyFont="1" applyFill="1" applyAlignment="1">
      <alignment horizontal="left" vertical="center" wrapText="1"/>
    </xf>
    <xf numFmtId="0" fontId="3" fillId="4" borderId="7" xfId="14" applyNumberFormat="1" applyFill="1" applyBorder="1" applyAlignment="1">
      <alignment horizontal="center" vertical="center" wrapText="1"/>
    </xf>
    <xf numFmtId="0" fontId="3" fillId="4" borderId="8" xfId="14" applyNumberFormat="1" applyFill="1" applyBorder="1" applyAlignment="1">
      <alignment horizontal="center" vertical="center" wrapText="1"/>
    </xf>
    <xf numFmtId="0" fontId="3" fillId="4" borderId="9" xfId="14" applyNumberFormat="1" applyFill="1" applyBorder="1" applyAlignment="1">
      <alignment horizontal="center" vertical="center" wrapText="1"/>
    </xf>
    <xf numFmtId="0" fontId="9" fillId="4" borderId="7" xfId="18" applyNumberFormat="1" applyFill="1" applyBorder="1" applyAlignment="1">
      <alignment horizontal="center" vertical="center" wrapText="1"/>
    </xf>
    <xf numFmtId="0" fontId="9" fillId="4" borderId="8" xfId="18" applyNumberFormat="1" applyFill="1" applyBorder="1" applyAlignment="1">
      <alignment horizontal="center" vertical="center" wrapText="1"/>
    </xf>
    <xf numFmtId="0" fontId="9" fillId="4" borderId="9" xfId="18" applyNumberFormat="1" applyFill="1" applyBorder="1" applyAlignment="1">
      <alignment horizontal="center" vertical="center" wrapText="1"/>
    </xf>
    <xf numFmtId="0" fontId="9" fillId="4" borderId="16" xfId="18" applyNumberFormat="1" applyFill="1" applyBorder="1" applyAlignment="1">
      <alignment horizontal="center" vertical="center" wrapText="1"/>
    </xf>
    <xf numFmtId="0" fontId="9" fillId="4" borderId="17" xfId="18" applyNumberFormat="1" applyFill="1" applyBorder="1" applyAlignment="1">
      <alignment horizontal="center" vertical="center" wrapText="1"/>
    </xf>
    <xf numFmtId="0" fontId="9" fillId="4" borderId="13" xfId="18" applyNumberFormat="1" applyFill="1" applyBorder="1" applyAlignment="1">
      <alignment horizontal="center" vertical="center" wrapText="1"/>
    </xf>
    <xf numFmtId="0" fontId="9" fillId="4" borderId="14" xfId="18" applyNumberFormat="1" applyFill="1" applyBorder="1" applyAlignment="1">
      <alignment horizontal="center" vertical="center" wrapText="1"/>
    </xf>
    <xf numFmtId="0" fontId="9" fillId="4" borderId="15" xfId="18" applyNumberFormat="1" applyFill="1" applyBorder="1" applyAlignment="1">
      <alignment horizontal="center" vertical="center" wrapText="1"/>
    </xf>
  </cellXfs>
  <cellStyles count="20">
    <cellStyle name="Comma" xfId="1" builtinId="3"/>
    <cellStyle name="Comma 2" xfId="13" xr:uid="{00000000-0005-0000-0000-000001000000}"/>
    <cellStyle name="Comma 3" xfId="6" xr:uid="{00000000-0005-0000-0000-000002000000}"/>
    <cellStyle name="Heading 1 2" xfId="14" xr:uid="{00000000-0005-0000-0000-000003000000}"/>
    <cellStyle name="Heading 2 2" xfId="18" xr:uid="{00000000-0005-0000-0000-000004000000}"/>
    <cellStyle name="Hyperlink 2" xfId="17" xr:uid="{00000000-0005-0000-0000-000005000000}"/>
    <cellStyle name="Normal" xfId="0" builtinId="0"/>
    <cellStyle name="Normal 10" xfId="4" xr:uid="{00000000-0005-0000-0000-000007000000}"/>
    <cellStyle name="Normal 11" xfId="8" xr:uid="{00000000-0005-0000-0000-000008000000}"/>
    <cellStyle name="Normal 2" xfId="9" xr:uid="{00000000-0005-0000-0000-000009000000}"/>
    <cellStyle name="Normal 2 2 2" xfId="19" xr:uid="{00000000-0005-0000-0000-00000A000000}"/>
    <cellStyle name="Normal 3" xfId="10" xr:uid="{00000000-0005-0000-0000-00000B000000}"/>
    <cellStyle name="Normal 4" xfId="7" xr:uid="{00000000-0005-0000-0000-00000C000000}"/>
    <cellStyle name="Normal 5" xfId="12" xr:uid="{00000000-0005-0000-0000-00000D000000}"/>
    <cellStyle name="Normal 6" xfId="15" xr:uid="{00000000-0005-0000-0000-00000E000000}"/>
    <cellStyle name="Normal 7" xfId="5" xr:uid="{00000000-0005-0000-0000-00000F000000}"/>
    <cellStyle name="Normal 8" xfId="11" xr:uid="{00000000-0005-0000-0000-000010000000}"/>
    <cellStyle name="Normal 9" xfId="3" xr:uid="{00000000-0005-0000-0000-000011000000}"/>
    <cellStyle name="Paragraph Han" xfId="16" xr:uid="{00000000-0005-0000-0000-000012000000}"/>
    <cellStyle name="Percent" xfId="2" builtinId="5"/>
  </cellStyles>
  <dxfs count="7">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indent="0" justifyLastLine="0" shrinkToFit="0" readingOrder="0"/>
    </dxf>
    <dxf>
      <font>
        <sz val="12"/>
        <color rgb="FF000000"/>
        <name val="Arial"/>
        <scheme val="none"/>
      </font>
      <numFmt numFmtId="166" formatCode="[$-809]dddd&quot;, &quot;mmmm&quot; &quot;dd&quot;, &quot;yyyy"/>
      <alignment horizontal="left" vertical="center" textRotation="0" wrapText="0" indent="0" justifyLastLine="0" shrinkToFit="0" readingOrder="0"/>
    </dxf>
    <dxf>
      <font>
        <sz val="12"/>
        <color rgb="FF000000"/>
        <name val="Arial"/>
        <scheme val="none"/>
      </font>
      <numFmt numFmtId="166" formatCode="[$-809]dddd&quot;, &quot;mmmm&quot; &quot;dd&quot;, &quot;yyyy"/>
      <alignment horizontal="left" vertical="center" textRotation="0" wrapText="0" indent="0" justifyLastLine="0" shrinkToFit="0" readingOrder="0"/>
    </dxf>
    <dxf>
      <alignment vertical="center" textRotation="0" wrapText="1"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of_contents" displayName="Table_of_contents" ref="A2:E11" totalsRowShown="0">
  <tableColumns count="5">
    <tableColumn id="1" xr3:uid="{00000000-0010-0000-0000-000001000000}" name="Worksheet name" dataDxfId="6"/>
    <tableColumn id="2" xr3:uid="{00000000-0010-0000-0000-000002000000}" name="Worksheet description" dataDxfId="5"/>
    <tableColumn id="3" xr3:uid="{00000000-0010-0000-0000-000003000000}" name="Date this data was first published " dataDxfId="4" dataCellStyle="Normal 2 2 2"/>
    <tableColumn id="4" xr3:uid="{00000000-0010-0000-0000-000004000000}" name="Next publication date" dataDxfId="3" dataCellStyle="Normal 2 2 2"/>
    <tableColumn id="5" xr3:uid="{00000000-0010-0000-0000-000005000000}" name="Source " dataDxfId="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of_contents3" displayName="Table_of_contents3" ref="A2:A4" totalsRowShown="0" headerRowDxfId="1">
  <tableColumns count="1">
    <tableColumn id="1" xr3:uid="{00000000-0010-0000-0100-000001000000}" name="Caveats to accompany ASI Clinical Indicators publication, June 2025 data"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ccu.corportateservices@wales.nhs.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9"/>
  <sheetViews>
    <sheetView tabSelected="1" workbookViewId="0">
      <selection activeCell="A6" sqref="A1:A6"/>
    </sheetView>
  </sheetViews>
  <sheetFormatPr defaultColWidth="9.140625" defaultRowHeight="15" x14ac:dyDescent="0.2"/>
  <cols>
    <col min="1" max="1" width="183.85546875" style="11" customWidth="1"/>
    <col min="2" max="2" width="26.5703125" style="2" bestFit="1" customWidth="1"/>
    <col min="3" max="3" width="26.5703125" style="2" customWidth="1"/>
    <col min="4" max="4" width="9.140625" style="2" customWidth="1"/>
    <col min="5" max="16384" width="9.140625" style="2"/>
  </cols>
  <sheetData>
    <row r="1" spans="1:7" ht="19.5" x14ac:dyDescent="0.3">
      <c r="A1" s="1" t="s">
        <v>575</v>
      </c>
    </row>
    <row r="2" spans="1:7" s="4" customFormat="1" ht="75" x14ac:dyDescent="0.25">
      <c r="A2" s="3" t="s">
        <v>576</v>
      </c>
      <c r="B2" s="2"/>
      <c r="C2" s="2"/>
      <c r="D2" s="2"/>
      <c r="E2" s="2"/>
      <c r="F2" s="2"/>
      <c r="G2" s="2"/>
    </row>
    <row r="3" spans="1:7" s="4" customFormat="1" ht="15.75" x14ac:dyDescent="0.25">
      <c r="A3" s="3"/>
      <c r="B3" s="2"/>
      <c r="C3" s="2"/>
      <c r="D3" s="2"/>
      <c r="E3" s="2"/>
      <c r="F3" s="2"/>
      <c r="G3" s="2"/>
    </row>
    <row r="4" spans="1:7" s="4" customFormat="1" ht="18" x14ac:dyDescent="0.25">
      <c r="A4" s="5" t="s">
        <v>246</v>
      </c>
      <c r="B4" s="2"/>
      <c r="C4" s="2"/>
      <c r="D4" s="2"/>
      <c r="E4" s="2"/>
      <c r="F4" s="2"/>
      <c r="G4" s="2"/>
    </row>
    <row r="5" spans="1:7" s="4" customFormat="1" ht="15.75" x14ac:dyDescent="0.25">
      <c r="A5" s="6" t="s">
        <v>501</v>
      </c>
      <c r="B5" s="2"/>
      <c r="C5" s="2"/>
      <c r="D5" s="2"/>
      <c r="E5" s="2"/>
      <c r="F5" s="2"/>
      <c r="G5" s="2"/>
    </row>
    <row r="6" spans="1:7" s="4" customFormat="1" ht="15.75" x14ac:dyDescent="0.25">
      <c r="A6" s="6" t="s">
        <v>577</v>
      </c>
      <c r="B6" s="2"/>
      <c r="C6" s="2"/>
      <c r="D6" s="2"/>
      <c r="E6" s="2"/>
      <c r="F6" s="2"/>
      <c r="G6" s="2"/>
    </row>
    <row r="7" spans="1:7" s="4" customFormat="1" ht="15.75" x14ac:dyDescent="0.25">
      <c r="A7" s="6"/>
      <c r="B7" s="2"/>
      <c r="C7" s="2"/>
      <c r="D7" s="2"/>
      <c r="E7" s="2"/>
      <c r="F7" s="2"/>
      <c r="G7" s="2"/>
    </row>
    <row r="8" spans="1:7" s="4" customFormat="1" ht="18" x14ac:dyDescent="0.25">
      <c r="A8" s="5" t="s">
        <v>247</v>
      </c>
      <c r="B8" s="7"/>
      <c r="C8" s="2"/>
      <c r="D8" s="2"/>
      <c r="E8" s="2"/>
      <c r="F8" s="2"/>
      <c r="G8" s="8"/>
    </row>
    <row r="9" spans="1:7" s="4" customFormat="1" ht="15.75" x14ac:dyDescent="0.25">
      <c r="A9" s="9" t="s">
        <v>257</v>
      </c>
      <c r="B9" s="7"/>
      <c r="C9" s="2"/>
      <c r="D9" s="2"/>
      <c r="E9" s="2"/>
      <c r="F9" s="2"/>
      <c r="G9" s="8"/>
    </row>
    <row r="10" spans="1:7" s="4" customFormat="1" ht="18.75" customHeight="1" x14ac:dyDescent="0.25">
      <c r="A10" s="9"/>
      <c r="B10" s="7"/>
      <c r="C10" s="2"/>
      <c r="D10" s="2"/>
      <c r="E10" s="2"/>
      <c r="F10" s="2"/>
      <c r="G10" s="8"/>
    </row>
    <row r="11" spans="1:7" s="4" customFormat="1" ht="18" x14ac:dyDescent="0.25">
      <c r="A11" s="5" t="s">
        <v>248</v>
      </c>
      <c r="B11" s="2"/>
      <c r="C11" s="2"/>
      <c r="D11" s="2"/>
      <c r="E11" s="2"/>
      <c r="F11" s="2"/>
      <c r="G11" s="2"/>
    </row>
    <row r="12" spans="1:7" s="4" customFormat="1" ht="19.5" customHeight="1" x14ac:dyDescent="0.25">
      <c r="A12" s="10" t="s">
        <v>256</v>
      </c>
      <c r="B12" s="2"/>
      <c r="C12" s="2"/>
      <c r="D12" s="2"/>
      <c r="E12" s="2"/>
      <c r="F12" s="2"/>
      <c r="G12" s="2"/>
    </row>
    <row r="13" spans="1:7" s="4" customFormat="1" ht="15.75" x14ac:dyDescent="0.25">
      <c r="A13" s="10"/>
      <c r="B13" s="2"/>
      <c r="C13" s="2"/>
      <c r="D13" s="2"/>
      <c r="E13" s="2"/>
      <c r="F13" s="2"/>
      <c r="G13" s="2"/>
    </row>
    <row r="14" spans="1:7" s="4" customFormat="1" ht="18" x14ac:dyDescent="0.25">
      <c r="A14" s="5" t="s">
        <v>249</v>
      </c>
      <c r="B14" s="2"/>
      <c r="C14" s="2"/>
      <c r="D14" s="2"/>
      <c r="E14" s="2"/>
      <c r="F14" s="2"/>
      <c r="G14" s="2"/>
    </row>
    <row r="15" spans="1:7" s="4" customFormat="1" ht="15.75" x14ac:dyDescent="0.25">
      <c r="A15" s="10" t="s">
        <v>500</v>
      </c>
      <c r="B15" s="2"/>
      <c r="C15" s="2"/>
      <c r="D15" s="2"/>
      <c r="E15" s="2"/>
      <c r="F15" s="2"/>
      <c r="G15" s="2"/>
    </row>
    <row r="16" spans="1:7" s="4" customFormat="1" ht="15.75" x14ac:dyDescent="0.25">
      <c r="A16" s="10"/>
      <c r="B16" s="2"/>
      <c r="C16" s="2"/>
      <c r="D16" s="2"/>
      <c r="E16" s="2"/>
      <c r="F16" s="2"/>
      <c r="G16" s="2"/>
    </row>
    <row r="17" spans="1:7" s="4" customFormat="1" ht="18" x14ac:dyDescent="0.25">
      <c r="A17" s="5" t="s">
        <v>258</v>
      </c>
      <c r="B17" s="2"/>
      <c r="C17" s="2"/>
      <c r="D17" s="2"/>
      <c r="E17" s="2"/>
      <c r="F17" s="2"/>
      <c r="G17" s="2"/>
    </row>
    <row r="18" spans="1:7" s="4" customFormat="1" ht="319.5" customHeight="1" x14ac:dyDescent="0.25">
      <c r="A18" s="6" t="s">
        <v>537</v>
      </c>
      <c r="B18" s="2"/>
      <c r="C18" s="2"/>
      <c r="D18" s="2"/>
      <c r="E18" s="2"/>
      <c r="F18" s="2"/>
      <c r="G18" s="2"/>
    </row>
    <row r="19" spans="1:7" s="4" customFormat="1" ht="15.75" x14ac:dyDescent="0.25">
      <c r="A19" s="6"/>
      <c r="B19" s="2"/>
      <c r="C19" s="2"/>
      <c r="D19" s="2"/>
      <c r="E19" s="2"/>
      <c r="F19" s="2"/>
      <c r="G19" s="2"/>
    </row>
    <row r="20" spans="1:7" s="4" customFormat="1" ht="18" x14ac:dyDescent="0.25">
      <c r="A20" s="5" t="s">
        <v>250</v>
      </c>
      <c r="B20" s="2"/>
      <c r="C20" s="2"/>
      <c r="D20" s="2"/>
      <c r="E20" s="2"/>
      <c r="F20" s="2"/>
      <c r="G20" s="2"/>
    </row>
    <row r="21" spans="1:7" s="4" customFormat="1" ht="15.75" x14ac:dyDescent="0.25">
      <c r="A21" s="11" t="s">
        <v>499</v>
      </c>
      <c r="B21" s="2"/>
      <c r="C21" s="2"/>
      <c r="D21" s="2"/>
      <c r="E21" s="2"/>
      <c r="F21" s="2"/>
      <c r="G21" s="2"/>
    </row>
    <row r="22" spans="1:7" s="4" customFormat="1" ht="15.75" x14ac:dyDescent="0.25">
      <c r="A22" s="11" t="s">
        <v>555</v>
      </c>
      <c r="B22" s="2"/>
      <c r="C22" s="2"/>
      <c r="D22" s="2"/>
      <c r="E22" s="2"/>
      <c r="F22" s="2"/>
      <c r="G22" s="2"/>
    </row>
    <row r="23" spans="1:7" s="4" customFormat="1" ht="15.75" x14ac:dyDescent="0.25">
      <c r="A23" s="11" t="s">
        <v>259</v>
      </c>
      <c r="B23" s="2"/>
      <c r="C23" s="2"/>
      <c r="D23" s="2"/>
      <c r="E23" s="2"/>
      <c r="F23" s="2"/>
      <c r="G23" s="2"/>
    </row>
    <row r="24" spans="1:7" s="4" customFormat="1" ht="15.75" x14ac:dyDescent="0.25">
      <c r="A24" s="11"/>
      <c r="B24" s="2"/>
      <c r="C24" s="2"/>
      <c r="D24" s="2"/>
      <c r="E24" s="2"/>
      <c r="F24" s="2"/>
      <c r="G24" s="2"/>
    </row>
    <row r="25" spans="1:7" s="4" customFormat="1" ht="15.75" x14ac:dyDescent="0.25">
      <c r="A25" s="11"/>
      <c r="B25" s="2"/>
      <c r="C25" s="2"/>
      <c r="D25" s="2"/>
      <c r="E25" s="2"/>
      <c r="F25" s="2"/>
      <c r="G25" s="2"/>
    </row>
    <row r="26" spans="1:7" s="4" customFormat="1" ht="15.75" x14ac:dyDescent="0.25">
      <c r="A26" s="6"/>
      <c r="B26" s="2"/>
      <c r="C26" s="2"/>
      <c r="D26" s="2"/>
      <c r="E26" s="2"/>
      <c r="F26" s="2"/>
      <c r="G26" s="2"/>
    </row>
    <row r="27" spans="1:7" s="4" customFormat="1" ht="15.75" x14ac:dyDescent="0.25">
      <c r="A27" s="6"/>
      <c r="B27" s="2"/>
      <c r="C27" s="2"/>
      <c r="D27" s="2"/>
      <c r="E27" s="2"/>
      <c r="F27" s="2"/>
      <c r="G27" s="2"/>
    </row>
    <row r="28" spans="1:7" s="4" customFormat="1" ht="15.75" x14ac:dyDescent="0.25">
      <c r="A28" s="9"/>
      <c r="B28" s="2"/>
      <c r="C28" s="2"/>
      <c r="D28" s="2"/>
      <c r="E28" s="2"/>
      <c r="F28" s="2"/>
      <c r="G28" s="2"/>
    </row>
    <row r="29" spans="1:7" s="4" customFormat="1" ht="15.75" x14ac:dyDescent="0.25">
      <c r="A29" s="9"/>
      <c r="B29" s="2"/>
      <c r="C29" s="2"/>
      <c r="D29" s="2"/>
      <c r="E29" s="2"/>
      <c r="F29" s="2"/>
      <c r="G29" s="2"/>
    </row>
  </sheetData>
  <hyperlinks>
    <hyperlink ref="A22" r:id="rId1" display="nccu.corportateservices@wales.nhs.uk" xr:uid="{00000000-0004-0000-0000-000000000000}"/>
  </hyperlinks>
  <pageMargins left="0.70000000000000007" right="0.70000000000000007" top="0.75" bottom="0.75" header="0.30000000000000004" footer="0.30000000000000004"/>
  <pageSetup fitToWidth="0" fitToHeight="0"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BA119"/>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20.85546875" style="21" bestFit="1" customWidth="1"/>
    <col min="4" max="5" width="31.42578125" style="21" bestFit="1" customWidth="1"/>
    <col min="6" max="6" width="25.42578125" style="21" bestFit="1" customWidth="1"/>
    <col min="7" max="7" width="21.140625" style="21" bestFit="1" customWidth="1"/>
    <col min="8" max="8" width="31.42578125" style="21" bestFit="1" customWidth="1"/>
    <col min="9" max="9" width="22.5703125" style="21" bestFit="1" customWidth="1"/>
    <col min="10" max="10" width="27.140625" style="21" bestFit="1" customWidth="1"/>
    <col min="11" max="11" width="35.85546875" style="21" bestFit="1" customWidth="1"/>
    <col min="12" max="12" width="24.5703125" style="21" bestFit="1" customWidth="1"/>
    <col min="13" max="13" width="18.85546875" style="21" bestFit="1" customWidth="1"/>
    <col min="14" max="14" width="34.140625" style="27" bestFit="1" customWidth="1"/>
    <col min="15" max="15" width="28" style="21" bestFit="1" customWidth="1"/>
    <col min="16" max="16" width="22.140625" style="21" bestFit="1" customWidth="1"/>
    <col min="17" max="17" width="34.140625" style="21" bestFit="1" customWidth="1"/>
    <col min="18" max="18" width="28.140625" style="21" bestFit="1" customWidth="1"/>
    <col min="19" max="19" width="22.28515625" style="21" bestFit="1" customWidth="1"/>
    <col min="20" max="20" width="31.85546875" style="21" bestFit="1" customWidth="1"/>
    <col min="21" max="21" width="26" style="21" bestFit="1" customWidth="1"/>
    <col min="22" max="22" width="25.85546875" style="21" bestFit="1" customWidth="1"/>
    <col min="23" max="23" width="29.7109375" style="21" bestFit="1" customWidth="1"/>
    <col min="24" max="24" width="26" style="21" bestFit="1" customWidth="1"/>
    <col min="25" max="25" width="25.85546875" style="21" bestFit="1" customWidth="1"/>
    <col min="26" max="26" width="32.42578125" style="21" bestFit="1" customWidth="1"/>
    <col min="27" max="27" width="20.7109375" style="21" bestFit="1" customWidth="1"/>
    <col min="28" max="28" width="28.140625" style="21" bestFit="1" customWidth="1"/>
    <col min="29" max="29" width="25.5703125" style="21" bestFit="1" customWidth="1"/>
    <col min="30" max="30" width="33.140625" style="21" bestFit="1" customWidth="1"/>
    <col min="31" max="31" width="38.42578125" style="21" bestFit="1" customWidth="1"/>
    <col min="32" max="32" width="24.5703125" style="21" bestFit="1" customWidth="1"/>
    <col min="33" max="33" width="20.85546875" style="21" bestFit="1" customWidth="1"/>
    <col min="34" max="35" width="31.85546875" style="21" bestFit="1" customWidth="1"/>
    <col min="36" max="36" width="22.85546875" style="21" bestFit="1" customWidth="1"/>
    <col min="37" max="38" width="32" style="21" bestFit="1" customWidth="1"/>
    <col min="39" max="39" width="22.85546875" style="21" bestFit="1" customWidth="1"/>
    <col min="40" max="40" width="32" style="21" bestFit="1" customWidth="1"/>
    <col min="41" max="41" width="31.85546875" style="21" bestFit="1" customWidth="1"/>
    <col min="42" max="42" width="25.85546875" style="21" bestFit="1" customWidth="1"/>
    <col min="43" max="43" width="28.140625" style="21" bestFit="1" customWidth="1"/>
    <col min="44" max="44" width="24.28515625" style="21" bestFit="1" customWidth="1"/>
    <col min="45" max="45" width="22.7109375" style="21" bestFit="1" customWidth="1"/>
    <col min="46" max="46" width="29" style="21" bestFit="1" customWidth="1"/>
    <col min="47" max="47" width="23.85546875" style="21" bestFit="1" customWidth="1"/>
    <col min="48" max="48" width="35.140625" style="21" bestFit="1" customWidth="1"/>
    <col min="49" max="49" width="29.5703125" style="21" customWidth="1"/>
    <col min="50" max="50" width="28.85546875" style="21" bestFit="1" customWidth="1"/>
    <col min="51" max="51" width="31.140625" style="21" bestFit="1" customWidth="1"/>
    <col min="52" max="52" width="29.7109375" style="21" bestFit="1" customWidth="1"/>
    <col min="53" max="53" width="33.140625" style="21" bestFit="1" customWidth="1"/>
    <col min="54" max="16384" width="9.140625" style="21"/>
  </cols>
  <sheetData>
    <row r="1" spans="1:53" s="20" customFormat="1" ht="101.25" customHeight="1" thickBot="1" x14ac:dyDescent="0.3">
      <c r="A1" s="64" t="s">
        <v>0</v>
      </c>
      <c r="B1" s="65" t="s">
        <v>1</v>
      </c>
      <c r="C1" s="67" t="s">
        <v>93</v>
      </c>
      <c r="D1" s="68" t="s">
        <v>94</v>
      </c>
      <c r="E1" s="75" t="s">
        <v>95</v>
      </c>
      <c r="F1" s="67" t="s">
        <v>96</v>
      </c>
      <c r="G1" s="68" t="s">
        <v>97</v>
      </c>
      <c r="H1" s="68" t="s">
        <v>98</v>
      </c>
      <c r="I1" s="68" t="s">
        <v>99</v>
      </c>
      <c r="J1" s="68" t="s">
        <v>100</v>
      </c>
      <c r="K1" s="68" t="s">
        <v>294</v>
      </c>
      <c r="L1" s="68" t="s">
        <v>102</v>
      </c>
      <c r="M1" s="68" t="s">
        <v>103</v>
      </c>
      <c r="N1" s="68" t="s">
        <v>104</v>
      </c>
      <c r="O1" s="68" t="s">
        <v>105</v>
      </c>
      <c r="P1" s="68" t="s">
        <v>106</v>
      </c>
      <c r="Q1" s="68" t="s">
        <v>107</v>
      </c>
      <c r="R1" s="68" t="s">
        <v>108</v>
      </c>
      <c r="S1" s="68" t="s">
        <v>109</v>
      </c>
      <c r="T1" s="68" t="s">
        <v>110</v>
      </c>
      <c r="U1" s="68" t="s">
        <v>111</v>
      </c>
      <c r="V1" s="68" t="s">
        <v>112</v>
      </c>
      <c r="W1" s="68" t="s">
        <v>113</v>
      </c>
      <c r="X1" s="68" t="s">
        <v>114</v>
      </c>
      <c r="Y1" s="69" t="s">
        <v>115</v>
      </c>
      <c r="Z1" s="67" t="s">
        <v>116</v>
      </c>
      <c r="AA1" s="68" t="s">
        <v>117</v>
      </c>
      <c r="AB1" s="68" t="s">
        <v>118</v>
      </c>
      <c r="AC1" s="68" t="s">
        <v>119</v>
      </c>
      <c r="AD1" s="69" t="s">
        <v>120</v>
      </c>
      <c r="AE1" s="67" t="s">
        <v>121</v>
      </c>
      <c r="AF1" s="68" t="s">
        <v>122</v>
      </c>
      <c r="AG1" s="69" t="s">
        <v>123</v>
      </c>
      <c r="AH1" s="67" t="s">
        <v>124</v>
      </c>
      <c r="AI1" s="68" t="s">
        <v>125</v>
      </c>
      <c r="AJ1" s="69" t="s">
        <v>126</v>
      </c>
      <c r="AK1" s="67" t="s">
        <v>127</v>
      </c>
      <c r="AL1" s="68" t="s">
        <v>128</v>
      </c>
      <c r="AM1" s="69" t="s">
        <v>129</v>
      </c>
      <c r="AN1" s="67" t="s">
        <v>130</v>
      </c>
      <c r="AO1" s="68" t="s">
        <v>131</v>
      </c>
      <c r="AP1" s="69" t="s">
        <v>132</v>
      </c>
      <c r="AQ1" s="67" t="s">
        <v>133</v>
      </c>
      <c r="AR1" s="68" t="s">
        <v>134</v>
      </c>
      <c r="AS1" s="69" t="s">
        <v>135</v>
      </c>
      <c r="AT1" s="67" t="s">
        <v>136</v>
      </c>
      <c r="AU1" s="68" t="s">
        <v>137</v>
      </c>
      <c r="AV1" s="69" t="s">
        <v>138</v>
      </c>
      <c r="AW1" s="67" t="s">
        <v>139</v>
      </c>
      <c r="AX1" s="68" t="s">
        <v>140</v>
      </c>
      <c r="AY1" s="68" t="s">
        <v>141</v>
      </c>
      <c r="AZ1" s="68" t="s">
        <v>142</v>
      </c>
      <c r="BA1" s="69" t="s">
        <v>143</v>
      </c>
    </row>
    <row r="2" spans="1:53" s="20" customFormat="1" ht="17.25" customHeight="1" thickBot="1" x14ac:dyDescent="0.3">
      <c r="A2" s="132" t="s">
        <v>308</v>
      </c>
      <c r="B2" s="133"/>
      <c r="C2" s="129" t="s">
        <v>295</v>
      </c>
      <c r="D2" s="130"/>
      <c r="E2" s="131"/>
      <c r="F2" s="129" t="s">
        <v>296</v>
      </c>
      <c r="G2" s="130"/>
      <c r="H2" s="130"/>
      <c r="I2" s="130"/>
      <c r="J2" s="130"/>
      <c r="K2" s="130"/>
      <c r="L2" s="130"/>
      <c r="M2" s="130"/>
      <c r="N2" s="130"/>
      <c r="O2" s="130"/>
      <c r="P2" s="130"/>
      <c r="Q2" s="130"/>
      <c r="R2" s="130"/>
      <c r="S2" s="130"/>
      <c r="T2" s="130"/>
      <c r="U2" s="130"/>
      <c r="V2" s="130"/>
      <c r="W2" s="130"/>
      <c r="X2" s="130"/>
      <c r="Y2" s="131"/>
      <c r="Z2" s="129" t="s">
        <v>293</v>
      </c>
      <c r="AA2" s="130"/>
      <c r="AB2" s="130"/>
      <c r="AC2" s="130"/>
      <c r="AD2" s="131"/>
      <c r="AE2" s="129" t="s">
        <v>292</v>
      </c>
      <c r="AF2" s="130"/>
      <c r="AG2" s="131"/>
      <c r="AH2" s="129" t="s">
        <v>291</v>
      </c>
      <c r="AI2" s="130"/>
      <c r="AJ2" s="131"/>
      <c r="AK2" s="129" t="s">
        <v>290</v>
      </c>
      <c r="AL2" s="130"/>
      <c r="AM2" s="131"/>
      <c r="AN2" s="129" t="s">
        <v>288</v>
      </c>
      <c r="AO2" s="130"/>
      <c r="AP2" s="131"/>
      <c r="AQ2" s="134" t="s">
        <v>289</v>
      </c>
      <c r="AR2" s="135"/>
      <c r="AS2" s="136"/>
      <c r="AT2" s="129" t="s">
        <v>287</v>
      </c>
      <c r="AU2" s="130"/>
      <c r="AV2" s="131"/>
      <c r="AW2" s="129" t="s">
        <v>286</v>
      </c>
      <c r="AX2" s="130"/>
      <c r="AY2" s="130"/>
      <c r="AZ2" s="130"/>
      <c r="BA2" s="131"/>
    </row>
    <row r="3" spans="1:53" ht="12.75" customHeight="1" x14ac:dyDescent="0.25">
      <c r="A3" s="22">
        <v>42278</v>
      </c>
      <c r="B3" s="23" t="s">
        <v>144</v>
      </c>
      <c r="C3" s="25">
        <v>0</v>
      </c>
      <c r="D3" s="25">
        <v>0</v>
      </c>
      <c r="E3" s="59">
        <v>0.69799999999999995</v>
      </c>
      <c r="F3" s="24">
        <v>23208</v>
      </c>
      <c r="G3" s="24">
        <v>21111</v>
      </c>
      <c r="H3" s="24">
        <v>473</v>
      </c>
      <c r="I3" s="24">
        <v>558</v>
      </c>
      <c r="J3" s="24">
        <v>1066</v>
      </c>
      <c r="K3" s="59">
        <v>0.58799999999999997</v>
      </c>
      <c r="L3" s="24">
        <v>11726</v>
      </c>
      <c r="M3" s="24">
        <v>19946</v>
      </c>
      <c r="N3" s="59">
        <v>0.58899999999999997</v>
      </c>
      <c r="O3" s="24">
        <v>11069</v>
      </c>
      <c r="P3" s="24">
        <v>18792</v>
      </c>
      <c r="Q3" s="59">
        <v>0.81699999999999995</v>
      </c>
      <c r="R3" s="24">
        <v>367</v>
      </c>
      <c r="S3" s="24">
        <v>449</v>
      </c>
      <c r="T3" s="59">
        <v>0.44500000000000001</v>
      </c>
      <c r="U3" s="24">
        <v>237</v>
      </c>
      <c r="V3" s="24">
        <v>533</v>
      </c>
      <c r="W3" s="59">
        <v>0.308</v>
      </c>
      <c r="X3" s="24">
        <v>53</v>
      </c>
      <c r="Y3" s="24">
        <v>172</v>
      </c>
      <c r="Z3" s="24">
        <v>3962</v>
      </c>
      <c r="AA3" s="24">
        <v>3728</v>
      </c>
      <c r="AB3" s="24">
        <v>39</v>
      </c>
      <c r="AC3" s="24">
        <v>88</v>
      </c>
      <c r="AD3" s="24">
        <v>107</v>
      </c>
      <c r="AE3" s="59">
        <v>0.82099999999999995</v>
      </c>
      <c r="AF3" s="24">
        <v>16369</v>
      </c>
      <c r="AG3" s="24">
        <v>19946</v>
      </c>
      <c r="AH3" s="59">
        <v>0.81699999999999995</v>
      </c>
      <c r="AI3" s="24">
        <v>15362</v>
      </c>
      <c r="AJ3" s="24">
        <v>18792</v>
      </c>
      <c r="AK3" s="59">
        <v>0.8</v>
      </c>
      <c r="AL3" s="24">
        <v>359</v>
      </c>
      <c r="AM3" s="24">
        <v>449</v>
      </c>
      <c r="AN3" s="58">
        <v>0.92100000000000004</v>
      </c>
      <c r="AO3" s="24">
        <v>491</v>
      </c>
      <c r="AP3" s="24">
        <v>533</v>
      </c>
      <c r="AQ3" s="58">
        <v>0.91300000000000003</v>
      </c>
      <c r="AR3" s="24">
        <v>157</v>
      </c>
      <c r="AS3" s="24">
        <v>172</v>
      </c>
      <c r="AT3" s="24">
        <v>1653</v>
      </c>
      <c r="AU3" s="25">
        <v>0</v>
      </c>
      <c r="AV3" s="58">
        <v>7.0999999999999994E-2</v>
      </c>
      <c r="AW3" s="24">
        <v>515</v>
      </c>
      <c r="AX3" s="24">
        <v>497</v>
      </c>
      <c r="AY3" s="24">
        <v>8</v>
      </c>
      <c r="AZ3" s="24">
        <v>7</v>
      </c>
      <c r="BA3" s="24">
        <v>4</v>
      </c>
    </row>
    <row r="4" spans="1:53" ht="12.75" customHeight="1" x14ac:dyDescent="0.25">
      <c r="A4" s="22">
        <v>42309</v>
      </c>
      <c r="B4" s="23" t="s">
        <v>144</v>
      </c>
      <c r="C4" s="25">
        <v>0</v>
      </c>
      <c r="D4" s="25">
        <v>0</v>
      </c>
      <c r="E4" s="59">
        <v>0.70699999999999996</v>
      </c>
      <c r="F4" s="24">
        <v>22551</v>
      </c>
      <c r="G4" s="24">
        <v>20645</v>
      </c>
      <c r="H4" s="24">
        <v>455</v>
      </c>
      <c r="I4" s="24">
        <v>532</v>
      </c>
      <c r="J4" s="24">
        <v>919</v>
      </c>
      <c r="K4" s="59">
        <v>0.55300000000000005</v>
      </c>
      <c r="L4" s="24">
        <v>10753</v>
      </c>
      <c r="M4" s="24">
        <v>19438</v>
      </c>
      <c r="N4" s="59">
        <v>0.55500000000000005</v>
      </c>
      <c r="O4" s="24">
        <v>10178</v>
      </c>
      <c r="P4" s="24">
        <v>18324</v>
      </c>
      <c r="Q4" s="59">
        <v>0.78500000000000003</v>
      </c>
      <c r="R4" s="24">
        <v>346</v>
      </c>
      <c r="S4" s="24">
        <v>441</v>
      </c>
      <c r="T4" s="59">
        <v>0.33700000000000002</v>
      </c>
      <c r="U4" s="24">
        <v>171</v>
      </c>
      <c r="V4" s="24">
        <v>507</v>
      </c>
      <c r="W4" s="59">
        <v>0.34899999999999998</v>
      </c>
      <c r="X4" s="24">
        <v>58</v>
      </c>
      <c r="Y4" s="24">
        <v>166</v>
      </c>
      <c r="Z4" s="24">
        <v>4670</v>
      </c>
      <c r="AA4" s="24">
        <v>4435</v>
      </c>
      <c r="AB4" s="24">
        <v>39</v>
      </c>
      <c r="AC4" s="24">
        <v>121</v>
      </c>
      <c r="AD4" s="24">
        <v>76</v>
      </c>
      <c r="AE4" s="59">
        <v>0.81799999999999995</v>
      </c>
      <c r="AF4" s="24">
        <v>15893</v>
      </c>
      <c r="AG4" s="24">
        <v>19438</v>
      </c>
      <c r="AH4" s="59">
        <v>0.81200000000000006</v>
      </c>
      <c r="AI4" s="24">
        <v>14888</v>
      </c>
      <c r="AJ4" s="24">
        <v>18324</v>
      </c>
      <c r="AK4" s="59">
        <v>0.83399999999999996</v>
      </c>
      <c r="AL4" s="24">
        <v>368</v>
      </c>
      <c r="AM4" s="24">
        <v>441</v>
      </c>
      <c r="AN4" s="58">
        <v>0.96299999999999997</v>
      </c>
      <c r="AO4" s="24">
        <v>488</v>
      </c>
      <c r="AP4" s="24">
        <v>507</v>
      </c>
      <c r="AQ4" s="58">
        <v>0.89800000000000002</v>
      </c>
      <c r="AR4" s="24">
        <v>149</v>
      </c>
      <c r="AS4" s="24">
        <v>166</v>
      </c>
      <c r="AT4" s="24">
        <v>1640</v>
      </c>
      <c r="AU4" s="25">
        <v>0</v>
      </c>
      <c r="AV4" s="58">
        <v>7.2999999999999995E-2</v>
      </c>
      <c r="AW4" s="24">
        <v>555</v>
      </c>
      <c r="AX4" s="24">
        <v>542</v>
      </c>
      <c r="AY4" s="24">
        <v>6</v>
      </c>
      <c r="AZ4" s="24">
        <v>4</v>
      </c>
      <c r="BA4" s="24">
        <v>3</v>
      </c>
    </row>
    <row r="5" spans="1:53" ht="12.75" customHeight="1" x14ac:dyDescent="0.25">
      <c r="A5" s="22">
        <v>42339</v>
      </c>
      <c r="B5" s="23" t="s">
        <v>144</v>
      </c>
      <c r="C5" s="25">
        <v>0</v>
      </c>
      <c r="D5" s="25">
        <v>0</v>
      </c>
      <c r="E5" s="59">
        <v>0.71</v>
      </c>
      <c r="F5" s="24">
        <v>23927</v>
      </c>
      <c r="G5" s="24">
        <v>21938</v>
      </c>
      <c r="H5" s="24">
        <v>466</v>
      </c>
      <c r="I5" s="24">
        <v>602</v>
      </c>
      <c r="J5" s="24">
        <v>921</v>
      </c>
      <c r="K5" s="59">
        <v>0.60399999999999998</v>
      </c>
      <c r="L5" s="24">
        <v>12592</v>
      </c>
      <c r="M5" s="24">
        <v>20851</v>
      </c>
      <c r="N5" s="59">
        <v>0.60799999999999998</v>
      </c>
      <c r="O5" s="24">
        <v>11951</v>
      </c>
      <c r="P5" s="24">
        <v>19664</v>
      </c>
      <c r="Q5" s="59">
        <v>0.88100000000000001</v>
      </c>
      <c r="R5" s="24">
        <v>385</v>
      </c>
      <c r="S5" s="24">
        <v>437</v>
      </c>
      <c r="T5" s="59">
        <v>0.33500000000000002</v>
      </c>
      <c r="U5" s="24">
        <v>193</v>
      </c>
      <c r="V5" s="24">
        <v>576</v>
      </c>
      <c r="W5" s="59">
        <v>0.36199999999999999</v>
      </c>
      <c r="X5" s="24">
        <v>63</v>
      </c>
      <c r="Y5" s="24">
        <v>174</v>
      </c>
      <c r="Z5" s="24">
        <v>3600</v>
      </c>
      <c r="AA5" s="24">
        <v>3367</v>
      </c>
      <c r="AB5" s="24">
        <v>22</v>
      </c>
      <c r="AC5" s="24">
        <v>151</v>
      </c>
      <c r="AD5" s="24">
        <v>60</v>
      </c>
      <c r="AE5" s="59">
        <v>0.82699999999999996</v>
      </c>
      <c r="AF5" s="24">
        <v>17244</v>
      </c>
      <c r="AG5" s="24">
        <v>20851</v>
      </c>
      <c r="AH5" s="59">
        <v>0.82299999999999995</v>
      </c>
      <c r="AI5" s="24">
        <v>16181</v>
      </c>
      <c r="AJ5" s="24">
        <v>19664</v>
      </c>
      <c r="AK5" s="59">
        <v>0.79200000000000004</v>
      </c>
      <c r="AL5" s="24">
        <v>346</v>
      </c>
      <c r="AM5" s="24">
        <v>437</v>
      </c>
      <c r="AN5" s="58">
        <v>0.96899999999999997</v>
      </c>
      <c r="AO5" s="24">
        <v>558</v>
      </c>
      <c r="AP5" s="24">
        <v>576</v>
      </c>
      <c r="AQ5" s="58">
        <v>0.91400000000000003</v>
      </c>
      <c r="AR5" s="24">
        <v>159</v>
      </c>
      <c r="AS5" s="24">
        <v>174</v>
      </c>
      <c r="AT5" s="24">
        <v>1666</v>
      </c>
      <c r="AU5" s="25">
        <v>0</v>
      </c>
      <c r="AV5" s="58">
        <v>7.0000000000000007E-2</v>
      </c>
      <c r="AW5" s="24">
        <v>534</v>
      </c>
      <c r="AX5" s="24">
        <v>519</v>
      </c>
      <c r="AY5" s="24">
        <v>10</v>
      </c>
      <c r="AZ5" s="24">
        <v>4</v>
      </c>
      <c r="BA5" s="24">
        <v>1</v>
      </c>
    </row>
    <row r="6" spans="1:53" ht="12.75" customHeight="1" x14ac:dyDescent="0.25">
      <c r="A6" s="22">
        <v>42370</v>
      </c>
      <c r="B6" s="23" t="s">
        <v>144</v>
      </c>
      <c r="C6" s="24">
        <v>0</v>
      </c>
      <c r="D6" s="24">
        <v>0</v>
      </c>
      <c r="E6" s="58">
        <v>0.71495160392915025</v>
      </c>
      <c r="F6" s="24">
        <v>23814</v>
      </c>
      <c r="G6" s="24">
        <v>21835</v>
      </c>
      <c r="H6" s="24">
        <v>521</v>
      </c>
      <c r="I6" s="24">
        <v>556</v>
      </c>
      <c r="J6" s="24">
        <v>902</v>
      </c>
      <c r="K6" s="58">
        <v>0.54261419400651989</v>
      </c>
      <c r="L6" s="24">
        <v>10471</v>
      </c>
      <c r="M6" s="24">
        <v>20734</v>
      </c>
      <c r="N6" s="58">
        <v>0.54494806501480286</v>
      </c>
      <c r="O6" s="24">
        <v>9851</v>
      </c>
      <c r="P6" s="24">
        <v>19543</v>
      </c>
      <c r="Q6" s="58">
        <v>0.23323615160349856</v>
      </c>
      <c r="R6" s="24">
        <v>416</v>
      </c>
      <c r="S6" s="24">
        <v>500</v>
      </c>
      <c r="T6" s="58">
        <v>0.18444504455846614</v>
      </c>
      <c r="U6" s="24">
        <v>155</v>
      </c>
      <c r="V6" s="24">
        <v>532</v>
      </c>
      <c r="W6" s="58">
        <v>0.18709677419354837</v>
      </c>
      <c r="X6" s="24">
        <v>49</v>
      </c>
      <c r="Y6" s="24">
        <v>159</v>
      </c>
      <c r="Z6" s="24">
        <v>7253.4741319999994</v>
      </c>
      <c r="AA6" s="24">
        <v>6975.6600009999993</v>
      </c>
      <c r="AB6" s="24">
        <v>39.865271999999997</v>
      </c>
      <c r="AC6" s="24">
        <v>170.78525300000001</v>
      </c>
      <c r="AD6" s="24">
        <v>67.163606000000001</v>
      </c>
      <c r="AE6" s="58">
        <v>0.83057152018833846</v>
      </c>
      <c r="AF6" s="24">
        <v>17205</v>
      </c>
      <c r="AG6" s="24">
        <v>20734</v>
      </c>
      <c r="AH6" s="58">
        <v>0.82548552077201875</v>
      </c>
      <c r="AI6" s="24">
        <v>16147</v>
      </c>
      <c r="AJ6" s="24">
        <v>19543</v>
      </c>
      <c r="AK6" s="58">
        <v>0.22536443148688048</v>
      </c>
      <c r="AL6" s="24">
        <v>389</v>
      </c>
      <c r="AM6" s="24">
        <v>500</v>
      </c>
      <c r="AN6" s="58">
        <v>0.4245206589251958</v>
      </c>
      <c r="AO6" s="24">
        <v>517</v>
      </c>
      <c r="AP6" s="24">
        <v>532</v>
      </c>
      <c r="AQ6" s="58">
        <v>0.49447004608294931</v>
      </c>
      <c r="AR6" s="46">
        <v>21.714285714285715</v>
      </c>
      <c r="AS6" s="46">
        <v>22.714285714285715</v>
      </c>
      <c r="AT6" s="24">
        <v>1731</v>
      </c>
      <c r="AU6" s="24">
        <v>0</v>
      </c>
      <c r="AV6" s="58">
        <v>0.11384351762896705</v>
      </c>
      <c r="AW6" s="24">
        <v>608.80764199999999</v>
      </c>
      <c r="AX6" s="24">
        <v>592.18653500000005</v>
      </c>
      <c r="AY6" s="46">
        <v>1.4921821428571429</v>
      </c>
      <c r="AZ6" s="46">
        <v>0.70539685714285716</v>
      </c>
      <c r="BA6" s="46">
        <v>0.17686485714285713</v>
      </c>
    </row>
    <row r="7" spans="1:53" ht="12.75" customHeight="1" x14ac:dyDescent="0.25">
      <c r="A7" s="22">
        <v>42401</v>
      </c>
      <c r="B7" s="23" t="s">
        <v>144</v>
      </c>
      <c r="C7" s="24">
        <v>0</v>
      </c>
      <c r="D7" s="24">
        <v>0</v>
      </c>
      <c r="E7" s="58">
        <v>0.71600519834899556</v>
      </c>
      <c r="F7" s="24">
        <v>21997</v>
      </c>
      <c r="G7" s="24">
        <v>20055</v>
      </c>
      <c r="H7" s="24">
        <v>486</v>
      </c>
      <c r="I7" s="24">
        <v>476</v>
      </c>
      <c r="J7" s="24">
        <v>980</v>
      </c>
      <c r="K7" s="58">
        <v>0.50839525247745387</v>
      </c>
      <c r="L7" s="24">
        <v>9147</v>
      </c>
      <c r="M7" s="24">
        <v>18932</v>
      </c>
      <c r="N7" s="58">
        <v>0.5117825926947317</v>
      </c>
      <c r="O7" s="24">
        <v>8592</v>
      </c>
      <c r="P7" s="24">
        <v>17769</v>
      </c>
      <c r="Q7" s="58">
        <v>0.2121468674806167</v>
      </c>
      <c r="R7" s="24">
        <v>358</v>
      </c>
      <c r="S7" s="24">
        <v>465</v>
      </c>
      <c r="T7" s="58">
        <v>3.9104383475244406E-2</v>
      </c>
      <c r="U7" s="24">
        <v>124</v>
      </c>
      <c r="V7" s="24">
        <v>454</v>
      </c>
      <c r="W7" s="58">
        <v>0.17264459431841406</v>
      </c>
      <c r="X7" s="24">
        <v>73</v>
      </c>
      <c r="Y7" s="24">
        <v>244</v>
      </c>
      <c r="Z7" s="24">
        <v>6911.219736</v>
      </c>
      <c r="AA7" s="24">
        <v>6584.5856079999994</v>
      </c>
      <c r="AB7" s="24">
        <v>63.219994</v>
      </c>
      <c r="AC7" s="24">
        <v>143.45692600000001</v>
      </c>
      <c r="AD7" s="24">
        <v>119.95720799999999</v>
      </c>
      <c r="AE7" s="58">
        <v>0.83852389229196389</v>
      </c>
      <c r="AF7" s="24">
        <v>15889</v>
      </c>
      <c r="AG7" s="24">
        <v>18932</v>
      </c>
      <c r="AH7" s="58">
        <v>0.83198194089800825</v>
      </c>
      <c r="AI7" s="24">
        <v>14825</v>
      </c>
      <c r="AJ7" s="24">
        <v>17769</v>
      </c>
      <c r="AK7" s="58">
        <v>0.23910524908653416</v>
      </c>
      <c r="AL7" s="24">
        <v>380</v>
      </c>
      <c r="AM7" s="24">
        <v>465</v>
      </c>
      <c r="AN7" s="58">
        <v>0.28476821192052981</v>
      </c>
      <c r="AO7" s="24">
        <v>451</v>
      </c>
      <c r="AP7" s="24">
        <v>454</v>
      </c>
      <c r="AQ7" s="58">
        <v>0.56468424279583085</v>
      </c>
      <c r="AR7" s="46">
        <v>33.285714285714285</v>
      </c>
      <c r="AS7" s="46">
        <v>34.857142857142854</v>
      </c>
      <c r="AT7" s="24">
        <v>1517</v>
      </c>
      <c r="AU7" s="24">
        <v>0</v>
      </c>
      <c r="AV7" s="58">
        <v>0.11180578999345543</v>
      </c>
      <c r="AW7" s="24">
        <v>557.42431299999998</v>
      </c>
      <c r="AX7" s="24">
        <v>541.26098200000001</v>
      </c>
      <c r="AY7" s="46">
        <v>1.8234124285714286</v>
      </c>
      <c r="AZ7" s="46">
        <v>4.9047571428571426E-2</v>
      </c>
      <c r="BA7" s="46">
        <v>0.43658728571428573</v>
      </c>
    </row>
    <row r="8" spans="1:53" ht="12.75" customHeight="1" x14ac:dyDescent="0.25">
      <c r="A8" s="22">
        <v>42430</v>
      </c>
      <c r="B8" s="23" t="s">
        <v>144</v>
      </c>
      <c r="C8" s="24">
        <v>0</v>
      </c>
      <c r="D8" s="24">
        <v>0</v>
      </c>
      <c r="E8" s="58">
        <v>0.70865240747108993</v>
      </c>
      <c r="F8" s="24">
        <v>22971</v>
      </c>
      <c r="G8" s="24">
        <v>21060</v>
      </c>
      <c r="H8" s="24">
        <v>473</v>
      </c>
      <c r="I8" s="24">
        <v>500</v>
      </c>
      <c r="J8" s="24">
        <v>938</v>
      </c>
      <c r="K8" s="58">
        <v>0.48705001616036131</v>
      </c>
      <c r="L8" s="24">
        <v>9064</v>
      </c>
      <c r="M8" s="24">
        <v>19711</v>
      </c>
      <c r="N8" s="58">
        <v>0.48825646300804987</v>
      </c>
      <c r="O8" s="24">
        <v>8579</v>
      </c>
      <c r="P8" s="24">
        <v>18741</v>
      </c>
      <c r="Q8" s="58">
        <v>0.21468699839486355</v>
      </c>
      <c r="R8" s="24">
        <v>341</v>
      </c>
      <c r="S8" s="24">
        <v>453</v>
      </c>
      <c r="T8" s="58">
        <v>3.665413533834587E-2</v>
      </c>
      <c r="U8" s="24">
        <v>78</v>
      </c>
      <c r="V8" s="24">
        <v>304</v>
      </c>
      <c r="W8" s="58">
        <v>0.10131124913733609</v>
      </c>
      <c r="X8" s="24">
        <v>66</v>
      </c>
      <c r="Y8" s="24">
        <v>213</v>
      </c>
      <c r="Z8" s="24">
        <v>8445.394166</v>
      </c>
      <c r="AA8" s="24">
        <v>8164.4519680000012</v>
      </c>
      <c r="AB8" s="24">
        <v>68.598048000000006</v>
      </c>
      <c r="AC8" s="24">
        <v>81.111935000000003</v>
      </c>
      <c r="AD8" s="24">
        <v>131.232215</v>
      </c>
      <c r="AE8" s="58">
        <v>0.83068702038500442</v>
      </c>
      <c r="AF8" s="24">
        <v>16403</v>
      </c>
      <c r="AG8" s="24">
        <v>19711</v>
      </c>
      <c r="AH8" s="58">
        <v>0.82543200936977179</v>
      </c>
      <c r="AI8" s="24">
        <v>15522</v>
      </c>
      <c r="AJ8" s="24">
        <v>18741</v>
      </c>
      <c r="AK8" s="58">
        <v>0.2256019261637239</v>
      </c>
      <c r="AL8" s="24">
        <v>375</v>
      </c>
      <c r="AM8" s="24">
        <v>453</v>
      </c>
      <c r="AN8" s="58">
        <v>0.14238721804511278</v>
      </c>
      <c r="AO8" s="24">
        <v>303</v>
      </c>
      <c r="AP8" s="24">
        <v>304</v>
      </c>
      <c r="AQ8" s="58">
        <v>0.25162180814354729</v>
      </c>
      <c r="AR8" s="46">
        <v>29</v>
      </c>
      <c r="AS8" s="46">
        <v>30.428571428571427</v>
      </c>
      <c r="AT8" s="24">
        <v>1714</v>
      </c>
      <c r="AU8" s="24">
        <v>0</v>
      </c>
      <c r="AV8" s="58">
        <v>0.11816169286240819</v>
      </c>
      <c r="AW8" s="24">
        <v>658.03625399999987</v>
      </c>
      <c r="AX8" s="24">
        <v>649.48542799999996</v>
      </c>
      <c r="AY8" s="46">
        <v>1.1171421428571429</v>
      </c>
      <c r="AZ8" s="46">
        <v>1.7936428571428572E-2</v>
      </c>
      <c r="BA8" s="46">
        <v>8.6468000000000003E-2</v>
      </c>
    </row>
    <row r="9" spans="1:53" ht="12.75" customHeight="1" x14ac:dyDescent="0.25">
      <c r="A9" s="22">
        <v>42461</v>
      </c>
      <c r="B9" s="23" t="s">
        <v>144</v>
      </c>
      <c r="C9" s="24">
        <v>17266</v>
      </c>
      <c r="D9" s="24">
        <v>24501</v>
      </c>
      <c r="E9" s="58">
        <v>0.71683234998810086</v>
      </c>
      <c r="F9" s="24">
        <v>21542</v>
      </c>
      <c r="G9" s="24">
        <v>19701</v>
      </c>
      <c r="H9" s="24">
        <v>429</v>
      </c>
      <c r="I9" s="24">
        <v>556</v>
      </c>
      <c r="J9" s="24">
        <v>856</v>
      </c>
      <c r="K9" s="58">
        <v>0.56730352570054143</v>
      </c>
      <c r="L9" s="24">
        <v>9933</v>
      </c>
      <c r="M9" s="24">
        <v>18489</v>
      </c>
      <c r="N9" s="58">
        <v>0.57449614066776111</v>
      </c>
      <c r="O9" s="24">
        <v>9538</v>
      </c>
      <c r="P9" s="24">
        <v>17634</v>
      </c>
      <c r="Q9" s="58">
        <v>0.20090667846085802</v>
      </c>
      <c r="R9" s="24">
        <v>215</v>
      </c>
      <c r="S9" s="24">
        <v>327</v>
      </c>
      <c r="T9" s="58">
        <v>4.4178364987613537E-2</v>
      </c>
      <c r="U9" s="24">
        <v>107</v>
      </c>
      <c r="V9" s="24">
        <v>348</v>
      </c>
      <c r="W9" s="58">
        <v>0.42656641604010026</v>
      </c>
      <c r="X9" s="24">
        <v>73</v>
      </c>
      <c r="Y9" s="24">
        <v>180</v>
      </c>
      <c r="Z9" s="24">
        <v>4770.8275610000001</v>
      </c>
      <c r="AA9" s="24">
        <v>4598.0034180000002</v>
      </c>
      <c r="AB9" s="24">
        <v>35.397217000000005</v>
      </c>
      <c r="AC9" s="24">
        <v>59.783045000000001</v>
      </c>
      <c r="AD9" s="24">
        <v>77.643881000000007</v>
      </c>
      <c r="AE9" s="58">
        <v>0.82501616235918607</v>
      </c>
      <c r="AF9" s="24">
        <v>15231</v>
      </c>
      <c r="AG9" s="24">
        <v>18489</v>
      </c>
      <c r="AH9" s="58">
        <v>0.81637991597302828</v>
      </c>
      <c r="AI9" s="24">
        <v>14424</v>
      </c>
      <c r="AJ9" s="24">
        <v>17634</v>
      </c>
      <c r="AK9" s="58">
        <v>0.27156125608137993</v>
      </c>
      <c r="AL9" s="24">
        <v>295</v>
      </c>
      <c r="AM9" s="24">
        <v>327</v>
      </c>
      <c r="AN9" s="58">
        <v>0.2828241123038811</v>
      </c>
      <c r="AO9" s="24">
        <v>341</v>
      </c>
      <c r="AP9" s="24">
        <v>348</v>
      </c>
      <c r="AQ9" s="58">
        <v>0.56390977443609025</v>
      </c>
      <c r="AR9" s="46">
        <v>24.428571428571427</v>
      </c>
      <c r="AS9" s="46">
        <v>25.714285714285715</v>
      </c>
      <c r="AT9" s="24">
        <v>1665</v>
      </c>
      <c r="AU9" s="24">
        <v>21542</v>
      </c>
      <c r="AV9" s="58">
        <v>0.12268390883281009</v>
      </c>
      <c r="AW9" s="24">
        <v>502.57434300000006</v>
      </c>
      <c r="AX9" s="24">
        <v>497.60017900000003</v>
      </c>
      <c r="AY9" s="46">
        <v>0.55067457142857146</v>
      </c>
      <c r="AZ9" s="46">
        <v>8.0991857142857143E-2</v>
      </c>
      <c r="BA9" s="46">
        <v>7.8928428571428566E-2</v>
      </c>
    </row>
    <row r="10" spans="1:53" ht="12.75" customHeight="1" x14ac:dyDescent="0.25">
      <c r="A10" s="22">
        <v>42491</v>
      </c>
      <c r="B10" s="23" t="s">
        <v>144</v>
      </c>
      <c r="C10" s="24">
        <v>18405</v>
      </c>
      <c r="D10" s="24">
        <v>26318</v>
      </c>
      <c r="E10" s="58">
        <v>0.70562759650203144</v>
      </c>
      <c r="F10" s="24">
        <v>23197</v>
      </c>
      <c r="G10" s="24">
        <v>21249</v>
      </c>
      <c r="H10" s="24">
        <v>452</v>
      </c>
      <c r="I10" s="24">
        <v>548</v>
      </c>
      <c r="J10" s="24">
        <v>948</v>
      </c>
      <c r="K10" s="58">
        <v>0.60232794383044408</v>
      </c>
      <c r="L10" s="24">
        <v>11347</v>
      </c>
      <c r="M10" s="24">
        <v>19698</v>
      </c>
      <c r="N10" s="58">
        <v>0.60810526667321751</v>
      </c>
      <c r="O10" s="24">
        <v>11056</v>
      </c>
      <c r="P10" s="24">
        <v>19010</v>
      </c>
      <c r="Q10" s="58">
        <v>0.15809523809523809</v>
      </c>
      <c r="R10" s="24">
        <v>92</v>
      </c>
      <c r="S10" s="24">
        <v>152</v>
      </c>
      <c r="T10" s="58">
        <v>5.2878464818763328E-2</v>
      </c>
      <c r="U10" s="24">
        <v>124</v>
      </c>
      <c r="V10" s="24">
        <v>336</v>
      </c>
      <c r="W10" s="58">
        <v>0.15403404885270169</v>
      </c>
      <c r="X10" s="24">
        <v>75</v>
      </c>
      <c r="Y10" s="24">
        <v>200</v>
      </c>
      <c r="Z10" s="24">
        <v>3794.3767630000002</v>
      </c>
      <c r="AA10" s="24">
        <v>3674.7881710000006</v>
      </c>
      <c r="AB10" s="24">
        <v>8.7183299999999999</v>
      </c>
      <c r="AC10" s="24">
        <v>60.837488999999998</v>
      </c>
      <c r="AD10" s="24">
        <v>50.032772999999999</v>
      </c>
      <c r="AE10" s="58">
        <v>0.81534633453350847</v>
      </c>
      <c r="AF10" s="24">
        <v>16063</v>
      </c>
      <c r="AG10" s="24">
        <v>19698</v>
      </c>
      <c r="AH10" s="58">
        <v>0.80764837471334305</v>
      </c>
      <c r="AI10" s="24">
        <v>15392</v>
      </c>
      <c r="AJ10" s="24">
        <v>19010</v>
      </c>
      <c r="AK10" s="58">
        <v>0.27904761904761904</v>
      </c>
      <c r="AL10" s="24">
        <v>145</v>
      </c>
      <c r="AM10" s="24">
        <v>152</v>
      </c>
      <c r="AN10" s="58">
        <v>0.28358208955223879</v>
      </c>
      <c r="AO10" s="24">
        <v>331</v>
      </c>
      <c r="AP10" s="24">
        <v>336</v>
      </c>
      <c r="AQ10" s="58">
        <v>0.39703923019985199</v>
      </c>
      <c r="AR10" s="46">
        <v>27.857142857142858</v>
      </c>
      <c r="AS10" s="46">
        <v>28.571428571428573</v>
      </c>
      <c r="AT10" s="24">
        <v>1686</v>
      </c>
      <c r="AU10" s="24">
        <v>23197</v>
      </c>
      <c r="AV10" s="58">
        <v>0.11954108995925813</v>
      </c>
      <c r="AW10" s="24">
        <v>547.26484200000004</v>
      </c>
      <c r="AX10" s="24">
        <v>545.88762099999997</v>
      </c>
      <c r="AY10" s="46">
        <v>3.7142857142857144E-2</v>
      </c>
      <c r="AZ10" s="46">
        <v>0.1277777142857143</v>
      </c>
      <c r="BA10" s="46">
        <v>3.1825285714285716E-2</v>
      </c>
    </row>
    <row r="11" spans="1:53" ht="12.75" customHeight="1" x14ac:dyDescent="0.25">
      <c r="A11" s="22">
        <v>42522</v>
      </c>
      <c r="B11" s="23" t="s">
        <v>144</v>
      </c>
      <c r="C11" s="24">
        <v>17278</v>
      </c>
      <c r="D11" s="24">
        <v>24763</v>
      </c>
      <c r="E11" s="58">
        <v>0.7029560777495022</v>
      </c>
      <c r="F11" s="24">
        <v>22040</v>
      </c>
      <c r="G11" s="24">
        <v>20144</v>
      </c>
      <c r="H11" s="24">
        <v>0</v>
      </c>
      <c r="I11" s="24">
        <v>947</v>
      </c>
      <c r="J11" s="24">
        <v>949</v>
      </c>
      <c r="K11" s="58">
        <v>0.60122312823316781</v>
      </c>
      <c r="L11" s="24">
        <v>10877</v>
      </c>
      <c r="M11" s="24">
        <v>18744</v>
      </c>
      <c r="N11" s="58">
        <v>0.60908238238321089</v>
      </c>
      <c r="O11" s="24">
        <v>10393</v>
      </c>
      <c r="P11" s="24">
        <v>17776</v>
      </c>
      <c r="Q11" s="58">
        <v>0</v>
      </c>
      <c r="R11" s="24">
        <v>0</v>
      </c>
      <c r="S11" s="24">
        <v>0</v>
      </c>
      <c r="T11" s="58">
        <v>0.34721122706009355</v>
      </c>
      <c r="U11" s="24">
        <v>389</v>
      </c>
      <c r="V11" s="24">
        <v>724</v>
      </c>
      <c r="W11" s="58">
        <v>0.16562280084447573</v>
      </c>
      <c r="X11" s="24">
        <v>95</v>
      </c>
      <c r="Y11" s="24">
        <v>244</v>
      </c>
      <c r="Z11" s="24">
        <v>3264.5379379999999</v>
      </c>
      <c r="AA11" s="24">
        <v>3108.7310160000006</v>
      </c>
      <c r="AB11" s="24">
        <v>0</v>
      </c>
      <c r="AC11" s="24">
        <v>94.576927999999981</v>
      </c>
      <c r="AD11" s="24">
        <v>61.229994000000005</v>
      </c>
      <c r="AE11" s="58">
        <v>0.81937867116131069</v>
      </c>
      <c r="AF11" s="24">
        <v>15408</v>
      </c>
      <c r="AG11" s="24">
        <v>18744</v>
      </c>
      <c r="AH11" s="58">
        <v>0.81247616873575812</v>
      </c>
      <c r="AI11" s="24">
        <v>14530</v>
      </c>
      <c r="AJ11" s="24">
        <v>17776</v>
      </c>
      <c r="AK11" s="58">
        <v>0</v>
      </c>
      <c r="AL11" s="24">
        <v>0</v>
      </c>
      <c r="AM11" s="24">
        <v>0</v>
      </c>
      <c r="AN11" s="58">
        <v>0.65702703310543353</v>
      </c>
      <c r="AO11" s="24">
        <v>644</v>
      </c>
      <c r="AP11" s="24">
        <v>724</v>
      </c>
      <c r="AQ11" s="58">
        <v>0.42241379310344829</v>
      </c>
      <c r="AR11" s="46">
        <v>33.428571428571431</v>
      </c>
      <c r="AS11" s="46">
        <v>34.857142857142854</v>
      </c>
      <c r="AT11" s="24">
        <v>1570</v>
      </c>
      <c r="AU11" s="24">
        <v>22040</v>
      </c>
      <c r="AV11" s="58">
        <v>0.11601283668882924</v>
      </c>
      <c r="AW11" s="24">
        <v>432.33514500000001</v>
      </c>
      <c r="AX11" s="24">
        <v>425.00765200000012</v>
      </c>
      <c r="AY11" s="46">
        <v>0</v>
      </c>
      <c r="AZ11" s="46">
        <v>0.88726114285714286</v>
      </c>
      <c r="BA11" s="46">
        <v>0.15952357142857143</v>
      </c>
    </row>
    <row r="12" spans="1:53" ht="12.75" customHeight="1" x14ac:dyDescent="0.25">
      <c r="A12" s="22">
        <v>42552</v>
      </c>
      <c r="B12" s="23" t="s">
        <v>144</v>
      </c>
      <c r="C12" s="24">
        <v>18308</v>
      </c>
      <c r="D12" s="24">
        <v>26406</v>
      </c>
      <c r="E12" s="58">
        <v>0.69697483588717868</v>
      </c>
      <c r="F12" s="24">
        <v>22870</v>
      </c>
      <c r="G12" s="24">
        <v>20925</v>
      </c>
      <c r="H12" s="24">
        <v>0</v>
      </c>
      <c r="I12" s="24">
        <v>984</v>
      </c>
      <c r="J12" s="24">
        <v>961</v>
      </c>
      <c r="K12" s="58">
        <v>0.5970292895836613</v>
      </c>
      <c r="L12" s="24">
        <v>11111</v>
      </c>
      <c r="M12" s="24">
        <v>19452</v>
      </c>
      <c r="N12" s="58">
        <v>0.60152845349490658</v>
      </c>
      <c r="O12" s="24">
        <v>10728</v>
      </c>
      <c r="P12" s="24">
        <v>18664</v>
      </c>
      <c r="Q12" s="58">
        <v>0</v>
      </c>
      <c r="R12" s="24">
        <v>0</v>
      </c>
      <c r="S12" s="24">
        <v>0</v>
      </c>
      <c r="T12" s="58">
        <v>0.39737827275821191</v>
      </c>
      <c r="U12" s="24">
        <v>289</v>
      </c>
      <c r="V12" s="24">
        <v>561</v>
      </c>
      <c r="W12" s="58">
        <v>0.20221787345075018</v>
      </c>
      <c r="X12" s="24">
        <v>94</v>
      </c>
      <c r="Y12" s="24">
        <v>227</v>
      </c>
      <c r="Z12" s="24">
        <v>3756.2876110000002</v>
      </c>
      <c r="AA12" s="24">
        <v>3617.5859580000006</v>
      </c>
      <c r="AB12" s="24">
        <v>0</v>
      </c>
      <c r="AC12" s="24">
        <v>84.374992000000006</v>
      </c>
      <c r="AD12" s="24">
        <v>54.326660999999994</v>
      </c>
      <c r="AE12" s="58">
        <v>0.80710214323408791</v>
      </c>
      <c r="AF12" s="24">
        <v>15774</v>
      </c>
      <c r="AG12" s="24">
        <v>19452</v>
      </c>
      <c r="AH12" s="58">
        <v>0.79948639141597677</v>
      </c>
      <c r="AI12" s="24">
        <v>15047</v>
      </c>
      <c r="AJ12" s="24">
        <v>18664</v>
      </c>
      <c r="AK12" s="58">
        <v>0</v>
      </c>
      <c r="AL12" s="24">
        <v>0</v>
      </c>
      <c r="AM12" s="24">
        <v>0</v>
      </c>
      <c r="AN12" s="58">
        <v>0.5117714327440771</v>
      </c>
      <c r="AO12" s="24">
        <v>514</v>
      </c>
      <c r="AP12" s="24">
        <v>561</v>
      </c>
      <c r="AQ12" s="58">
        <v>0.52723418134377042</v>
      </c>
      <c r="AR12" s="46">
        <v>30.428571428571427</v>
      </c>
      <c r="AS12" s="46">
        <v>32.428571428571431</v>
      </c>
      <c r="AT12" s="24">
        <v>1639</v>
      </c>
      <c r="AU12" s="24">
        <v>22870</v>
      </c>
      <c r="AV12" s="58">
        <v>0.11587016507226303</v>
      </c>
      <c r="AW12" s="24">
        <v>519.24040200000002</v>
      </c>
      <c r="AX12" s="24">
        <v>515.38707199999999</v>
      </c>
      <c r="AY12" s="46">
        <v>0</v>
      </c>
      <c r="AZ12" s="46">
        <v>0.42615042857142854</v>
      </c>
      <c r="BA12" s="46">
        <v>0.12432528571428571</v>
      </c>
    </row>
    <row r="13" spans="1:53" ht="12.75" customHeight="1" x14ac:dyDescent="0.25">
      <c r="A13" s="22">
        <v>42583</v>
      </c>
      <c r="B13" s="23" t="s">
        <v>144</v>
      </c>
      <c r="C13" s="24">
        <v>17812</v>
      </c>
      <c r="D13" s="24">
        <v>25711</v>
      </c>
      <c r="E13" s="58">
        <v>0.70290285968737165</v>
      </c>
      <c r="F13" s="24">
        <v>22432</v>
      </c>
      <c r="G13" s="24">
        <v>20454</v>
      </c>
      <c r="H13" s="24">
        <v>0</v>
      </c>
      <c r="I13" s="24">
        <v>1051</v>
      </c>
      <c r="J13" s="24">
        <v>927</v>
      </c>
      <c r="K13" s="58">
        <v>0.61211893887660529</v>
      </c>
      <c r="L13" s="24">
        <v>11200</v>
      </c>
      <c r="M13" s="24">
        <v>18968</v>
      </c>
      <c r="N13" s="58">
        <v>0.61553859928249033</v>
      </c>
      <c r="O13" s="24">
        <v>10679</v>
      </c>
      <c r="P13" s="24">
        <v>18123</v>
      </c>
      <c r="Q13" s="58">
        <v>0</v>
      </c>
      <c r="R13" s="24">
        <v>0</v>
      </c>
      <c r="S13" s="24">
        <v>0</v>
      </c>
      <c r="T13" s="58">
        <v>0.55522809750277557</v>
      </c>
      <c r="U13" s="24">
        <v>445</v>
      </c>
      <c r="V13" s="24">
        <v>662</v>
      </c>
      <c r="W13" s="58">
        <v>0.15496368038740921</v>
      </c>
      <c r="X13" s="24">
        <v>76</v>
      </c>
      <c r="Y13" s="24">
        <v>183</v>
      </c>
      <c r="Z13" s="24">
        <v>3177.3759580000005</v>
      </c>
      <c r="AA13" s="24">
        <v>3093.4829300000006</v>
      </c>
      <c r="AB13" s="24">
        <v>0</v>
      </c>
      <c r="AC13" s="24">
        <v>53.546647</v>
      </c>
      <c r="AD13" s="24">
        <v>30.346380999999997</v>
      </c>
      <c r="AE13" s="58">
        <v>0.80269802113910182</v>
      </c>
      <c r="AF13" s="24">
        <v>15281</v>
      </c>
      <c r="AG13" s="24">
        <v>18968</v>
      </c>
      <c r="AH13" s="58">
        <v>0.79823794116759939</v>
      </c>
      <c r="AI13" s="24">
        <v>14559</v>
      </c>
      <c r="AJ13" s="24">
        <v>18123</v>
      </c>
      <c r="AK13" s="58">
        <v>0</v>
      </c>
      <c r="AL13" s="24">
        <v>0</v>
      </c>
      <c r="AM13" s="24">
        <v>0</v>
      </c>
      <c r="AN13" s="58">
        <v>0.66080956799840929</v>
      </c>
      <c r="AO13" s="24">
        <v>559</v>
      </c>
      <c r="AP13" s="24">
        <v>662</v>
      </c>
      <c r="AQ13" s="58">
        <v>0.41242937853107348</v>
      </c>
      <c r="AR13" s="46">
        <v>23.285714285714285</v>
      </c>
      <c r="AS13" s="46">
        <v>26.142857142857142</v>
      </c>
      <c r="AT13" s="24">
        <v>1696</v>
      </c>
      <c r="AU13" s="24">
        <v>22432</v>
      </c>
      <c r="AV13" s="58">
        <v>0.11809397183036888</v>
      </c>
      <c r="AW13" s="24">
        <v>475.14287999999999</v>
      </c>
      <c r="AX13" s="24">
        <v>465.70871999999997</v>
      </c>
      <c r="AY13" s="46">
        <v>0</v>
      </c>
      <c r="AZ13" s="46">
        <v>1.1757531428571428</v>
      </c>
      <c r="BA13" s="46">
        <v>0.171984</v>
      </c>
    </row>
    <row r="14" spans="1:53" ht="12.75" customHeight="1" x14ac:dyDescent="0.25">
      <c r="A14" s="22">
        <v>42614</v>
      </c>
      <c r="B14" s="23" t="s">
        <v>144</v>
      </c>
      <c r="C14" s="24">
        <v>17282</v>
      </c>
      <c r="D14" s="24">
        <v>24825</v>
      </c>
      <c r="E14" s="58">
        <v>0.70667733160265434</v>
      </c>
      <c r="F14" s="24">
        <v>21919</v>
      </c>
      <c r="G14" s="24">
        <v>20019</v>
      </c>
      <c r="H14" s="24">
        <v>0</v>
      </c>
      <c r="I14" s="24">
        <v>998</v>
      </c>
      <c r="J14" s="24">
        <v>902</v>
      </c>
      <c r="K14" s="58">
        <v>0.56295627880462018</v>
      </c>
      <c r="L14" s="24">
        <v>10166</v>
      </c>
      <c r="M14" s="24">
        <v>18773</v>
      </c>
      <c r="N14" s="58">
        <v>0.56384690782122437</v>
      </c>
      <c r="O14" s="24">
        <v>9466</v>
      </c>
      <c r="P14" s="24">
        <v>17592</v>
      </c>
      <c r="Q14" s="58">
        <v>0</v>
      </c>
      <c r="R14" s="24">
        <v>0</v>
      </c>
      <c r="S14" s="24">
        <v>0</v>
      </c>
      <c r="T14" s="58">
        <v>0.24059623849539816</v>
      </c>
      <c r="U14" s="24">
        <v>622</v>
      </c>
      <c r="V14" s="24">
        <v>957</v>
      </c>
      <c r="W14" s="58">
        <v>0.23327664399092971</v>
      </c>
      <c r="X14" s="24">
        <v>78</v>
      </c>
      <c r="Y14" s="24">
        <v>224</v>
      </c>
      <c r="Z14" s="24">
        <v>4121.5075729999999</v>
      </c>
      <c r="AA14" s="24">
        <v>3973.8523260000002</v>
      </c>
      <c r="AB14" s="24">
        <v>0</v>
      </c>
      <c r="AC14" s="24">
        <v>84.211921999999987</v>
      </c>
      <c r="AD14" s="24">
        <v>63.443325000000002</v>
      </c>
      <c r="AE14" s="58">
        <v>0.80728504863206985</v>
      </c>
      <c r="AF14" s="24">
        <v>15184</v>
      </c>
      <c r="AG14" s="24">
        <v>18773</v>
      </c>
      <c r="AH14" s="58">
        <v>0.80050053247431752</v>
      </c>
      <c r="AI14" s="24">
        <v>14163</v>
      </c>
      <c r="AJ14" s="24">
        <v>17592</v>
      </c>
      <c r="AK14" s="58">
        <v>0</v>
      </c>
      <c r="AL14" s="24">
        <v>0</v>
      </c>
      <c r="AM14" s="24">
        <v>0</v>
      </c>
      <c r="AN14" s="58">
        <v>0.48236509793790933</v>
      </c>
      <c r="AO14" s="24">
        <v>817</v>
      </c>
      <c r="AP14" s="24">
        <v>957</v>
      </c>
      <c r="AQ14" s="58">
        <v>0.41534391534391535</v>
      </c>
      <c r="AR14" s="46">
        <v>29.142857142857142</v>
      </c>
      <c r="AS14" s="46">
        <v>32</v>
      </c>
      <c r="AT14" s="24">
        <v>1618</v>
      </c>
      <c r="AU14" s="24">
        <v>21919</v>
      </c>
      <c r="AV14" s="58">
        <v>0.11655992550554183</v>
      </c>
      <c r="AW14" s="24">
        <v>535.25292200000001</v>
      </c>
      <c r="AX14" s="24">
        <v>519.94403499999999</v>
      </c>
      <c r="AY14" s="46">
        <v>0</v>
      </c>
      <c r="AZ14" s="46">
        <v>1.9820235714285714</v>
      </c>
      <c r="BA14" s="46">
        <v>0.20496028571428573</v>
      </c>
    </row>
    <row r="15" spans="1:53" ht="12.75" customHeight="1" x14ac:dyDescent="0.25">
      <c r="A15" s="22">
        <v>42644</v>
      </c>
      <c r="B15" s="23" t="s">
        <v>144</v>
      </c>
      <c r="C15" s="24">
        <v>18496</v>
      </c>
      <c r="D15" s="24">
        <v>26303</v>
      </c>
      <c r="E15" s="58">
        <v>0.71147346079002338</v>
      </c>
      <c r="F15" s="24">
        <v>23256</v>
      </c>
      <c r="G15" s="24">
        <v>21216</v>
      </c>
      <c r="H15" s="24">
        <v>622</v>
      </c>
      <c r="I15" s="24">
        <v>1029</v>
      </c>
      <c r="J15" s="24">
        <v>389</v>
      </c>
      <c r="K15" s="58">
        <v>0.58688753139716776</v>
      </c>
      <c r="L15" s="24">
        <v>11609</v>
      </c>
      <c r="M15" s="24">
        <v>20152</v>
      </c>
      <c r="N15" s="58">
        <v>0.58936956348086678</v>
      </c>
      <c r="O15" s="24">
        <v>10912</v>
      </c>
      <c r="P15" s="24">
        <v>18904</v>
      </c>
      <c r="Q15" s="58">
        <v>0.230812324929972</v>
      </c>
      <c r="R15" s="24">
        <v>112</v>
      </c>
      <c r="S15" s="24">
        <v>267</v>
      </c>
      <c r="T15" s="58">
        <v>0.44206542744931221</v>
      </c>
      <c r="U15" s="24">
        <v>585</v>
      </c>
      <c r="V15" s="24">
        <v>981</v>
      </c>
      <c r="W15" s="58">
        <v>0</v>
      </c>
      <c r="X15" s="24">
        <v>0</v>
      </c>
      <c r="Y15" s="24">
        <v>0</v>
      </c>
      <c r="Z15" s="24">
        <v>4054.2767599999997</v>
      </c>
      <c r="AA15" s="24">
        <v>3871.6465149999995</v>
      </c>
      <c r="AB15" s="24">
        <v>59.303604</v>
      </c>
      <c r="AC15" s="24">
        <v>123.32664100000001</v>
      </c>
      <c r="AD15" s="24">
        <v>0</v>
      </c>
      <c r="AE15" s="58">
        <v>0.80010483757903939</v>
      </c>
      <c r="AF15" s="24">
        <v>16138</v>
      </c>
      <c r="AG15" s="24">
        <v>20152</v>
      </c>
      <c r="AH15" s="58">
        <v>0.79470401458079742</v>
      </c>
      <c r="AI15" s="24">
        <v>15081</v>
      </c>
      <c r="AJ15" s="24">
        <v>18904</v>
      </c>
      <c r="AK15" s="58">
        <v>0.47002801120448184</v>
      </c>
      <c r="AL15" s="24">
        <v>236</v>
      </c>
      <c r="AM15" s="24">
        <v>267</v>
      </c>
      <c r="AN15" s="58">
        <v>0.65270243015192586</v>
      </c>
      <c r="AO15" s="24">
        <v>821</v>
      </c>
      <c r="AP15" s="24">
        <v>981</v>
      </c>
      <c r="AQ15" s="58">
        <v>0</v>
      </c>
      <c r="AR15" s="46">
        <v>0</v>
      </c>
      <c r="AS15" s="46">
        <v>0</v>
      </c>
      <c r="AT15" s="24">
        <v>1674</v>
      </c>
      <c r="AU15" s="24">
        <v>23256</v>
      </c>
      <c r="AV15" s="58">
        <v>0.11766040511808365</v>
      </c>
      <c r="AW15" s="24">
        <v>584.43789300000003</v>
      </c>
      <c r="AX15" s="24">
        <v>568.66345200000001</v>
      </c>
      <c r="AY15" s="46">
        <v>0.26019828571428572</v>
      </c>
      <c r="AZ15" s="46">
        <v>1.9932932857142855</v>
      </c>
      <c r="BA15" s="46">
        <v>0</v>
      </c>
    </row>
    <row r="16" spans="1:53" ht="12.75" customHeight="1" x14ac:dyDescent="0.25">
      <c r="A16" s="22">
        <v>42675</v>
      </c>
      <c r="B16" s="23" t="s">
        <v>144</v>
      </c>
      <c r="C16" s="24">
        <v>17420</v>
      </c>
      <c r="D16" s="24">
        <v>25064</v>
      </c>
      <c r="E16" s="58">
        <v>0.70825560893444128</v>
      </c>
      <c r="F16" s="24">
        <v>22184</v>
      </c>
      <c r="G16" s="24">
        <v>20273</v>
      </c>
      <c r="H16" s="24">
        <v>557</v>
      </c>
      <c r="I16" s="24">
        <v>950</v>
      </c>
      <c r="J16" s="24">
        <v>404</v>
      </c>
      <c r="K16" s="58">
        <v>0.59149538250342926</v>
      </c>
      <c r="L16" s="24">
        <v>11472</v>
      </c>
      <c r="M16" s="24">
        <v>20481</v>
      </c>
      <c r="N16" s="58">
        <v>0.59337403329834792</v>
      </c>
      <c r="O16" s="24">
        <v>10792</v>
      </c>
      <c r="P16" s="24">
        <v>19283</v>
      </c>
      <c r="Q16" s="58">
        <v>0.27658378985812609</v>
      </c>
      <c r="R16" s="24">
        <v>90</v>
      </c>
      <c r="S16" s="24">
        <v>242</v>
      </c>
      <c r="T16" s="58">
        <v>0.4522754590082726</v>
      </c>
      <c r="U16" s="24">
        <v>590</v>
      </c>
      <c r="V16" s="24">
        <v>956</v>
      </c>
      <c r="W16" s="58">
        <v>0</v>
      </c>
      <c r="X16" s="24">
        <v>0</v>
      </c>
      <c r="Y16" s="24">
        <v>0</v>
      </c>
      <c r="Z16" s="24">
        <v>4697.6809119999998</v>
      </c>
      <c r="AA16" s="24">
        <v>4489.7928849999998</v>
      </c>
      <c r="AB16" s="24">
        <v>85.347217000000001</v>
      </c>
      <c r="AC16" s="24">
        <v>122.54081000000001</v>
      </c>
      <c r="AD16" s="24">
        <v>0</v>
      </c>
      <c r="AE16" s="58">
        <v>0.80055328028585637</v>
      </c>
      <c r="AF16" s="24">
        <v>16384</v>
      </c>
      <c r="AG16" s="24">
        <v>20481</v>
      </c>
      <c r="AH16" s="58">
        <v>0.79361021347390825</v>
      </c>
      <c r="AI16" s="24">
        <v>15355</v>
      </c>
      <c r="AJ16" s="24">
        <v>19283</v>
      </c>
      <c r="AK16" s="58">
        <v>0.53848855176288801</v>
      </c>
      <c r="AL16" s="24">
        <v>213</v>
      </c>
      <c r="AM16" s="24">
        <v>242</v>
      </c>
      <c r="AN16" s="58">
        <v>0.64472687718612598</v>
      </c>
      <c r="AO16" s="24">
        <v>816</v>
      </c>
      <c r="AP16" s="24">
        <v>956</v>
      </c>
      <c r="AQ16" s="58">
        <v>0</v>
      </c>
      <c r="AR16" s="46">
        <v>0</v>
      </c>
      <c r="AS16" s="46">
        <v>0</v>
      </c>
      <c r="AT16" s="24">
        <v>1603</v>
      </c>
      <c r="AU16" s="24">
        <v>22184</v>
      </c>
      <c r="AV16" s="58">
        <v>0.11337759734505215</v>
      </c>
      <c r="AW16" s="24">
        <v>612.212895</v>
      </c>
      <c r="AX16" s="24">
        <v>582.771792</v>
      </c>
      <c r="AY16" s="46">
        <v>2.0507140000000001</v>
      </c>
      <c r="AZ16" s="46">
        <v>2.1551578571428571</v>
      </c>
      <c r="BA16" s="46">
        <v>0</v>
      </c>
    </row>
    <row r="17" spans="1:53" ht="12.75" customHeight="1" x14ac:dyDescent="0.25">
      <c r="A17" s="22">
        <v>42705</v>
      </c>
      <c r="B17" s="23" t="s">
        <v>144</v>
      </c>
      <c r="C17" s="24">
        <v>18442</v>
      </c>
      <c r="D17" s="24">
        <v>26581</v>
      </c>
      <c r="E17" s="58">
        <v>0.70398710112645979</v>
      </c>
      <c r="F17" s="24">
        <v>23451</v>
      </c>
      <c r="G17" s="24">
        <v>21485</v>
      </c>
      <c r="H17" s="24">
        <v>633</v>
      </c>
      <c r="I17" s="24">
        <v>994</v>
      </c>
      <c r="J17" s="24">
        <v>339</v>
      </c>
      <c r="K17" s="58">
        <v>0.56648499207265102</v>
      </c>
      <c r="L17" s="24">
        <v>11639</v>
      </c>
      <c r="M17" s="24">
        <v>21602</v>
      </c>
      <c r="N17" s="58">
        <v>0.56903362332331819</v>
      </c>
      <c r="O17" s="24">
        <v>10939</v>
      </c>
      <c r="P17" s="24">
        <v>20292</v>
      </c>
      <c r="Q17" s="58">
        <v>0.20239824743456705</v>
      </c>
      <c r="R17" s="24">
        <v>83</v>
      </c>
      <c r="S17" s="24">
        <v>310</v>
      </c>
      <c r="T17" s="58">
        <v>0.29419000273376678</v>
      </c>
      <c r="U17" s="24">
        <v>617</v>
      </c>
      <c r="V17" s="24">
        <v>1000</v>
      </c>
      <c r="W17" s="58">
        <v>0</v>
      </c>
      <c r="X17" s="24">
        <v>0</v>
      </c>
      <c r="Y17" s="24">
        <v>0</v>
      </c>
      <c r="Z17" s="24">
        <v>5447.2641679999997</v>
      </c>
      <c r="AA17" s="24">
        <v>5184.4842050000007</v>
      </c>
      <c r="AB17" s="24">
        <v>126.333324</v>
      </c>
      <c r="AC17" s="24">
        <v>136.44663899999998</v>
      </c>
      <c r="AD17" s="24">
        <v>0</v>
      </c>
      <c r="AE17" s="58">
        <v>0.81179677724211952</v>
      </c>
      <c r="AF17" s="24">
        <v>17546</v>
      </c>
      <c r="AG17" s="24">
        <v>21602</v>
      </c>
      <c r="AH17" s="58">
        <v>0.8049960181912581</v>
      </c>
      <c r="AI17" s="24">
        <v>16410</v>
      </c>
      <c r="AJ17" s="24">
        <v>20292</v>
      </c>
      <c r="AK17" s="58">
        <v>0.514147353856797</v>
      </c>
      <c r="AL17" s="24">
        <v>274</v>
      </c>
      <c r="AM17" s="24">
        <v>310</v>
      </c>
      <c r="AN17" s="58">
        <v>0.50429899682645341</v>
      </c>
      <c r="AO17" s="24">
        <v>862</v>
      </c>
      <c r="AP17" s="24">
        <v>1000</v>
      </c>
      <c r="AQ17" s="58">
        <v>0</v>
      </c>
      <c r="AR17" s="46">
        <v>0</v>
      </c>
      <c r="AS17" s="46">
        <v>0</v>
      </c>
      <c r="AT17" s="24">
        <v>1662</v>
      </c>
      <c r="AU17" s="24">
        <v>23451</v>
      </c>
      <c r="AV17" s="58">
        <v>0.11369329716777724</v>
      </c>
      <c r="AW17" s="24">
        <v>627.98012100000005</v>
      </c>
      <c r="AX17" s="24">
        <v>606.76790600000004</v>
      </c>
      <c r="AY17" s="46">
        <v>0.7783727142857142</v>
      </c>
      <c r="AZ17" s="46">
        <v>2.2519437142857144</v>
      </c>
      <c r="BA17" s="46">
        <v>0</v>
      </c>
    </row>
    <row r="18" spans="1:53" ht="13.5" customHeight="1" x14ac:dyDescent="0.25">
      <c r="A18" s="22">
        <v>42736</v>
      </c>
      <c r="B18" s="23" t="s">
        <v>144</v>
      </c>
      <c r="C18" s="24">
        <v>17997</v>
      </c>
      <c r="D18" s="24">
        <v>26002</v>
      </c>
      <c r="E18" s="58">
        <v>0.69835570161796967</v>
      </c>
      <c r="F18" s="24">
        <v>22784</v>
      </c>
      <c r="G18" s="24">
        <v>20808</v>
      </c>
      <c r="H18" s="24">
        <v>626</v>
      </c>
      <c r="I18" s="24">
        <v>1006</v>
      </c>
      <c r="J18" s="24">
        <v>344</v>
      </c>
      <c r="K18" s="58">
        <v>0.52598131787101177</v>
      </c>
      <c r="L18" s="24">
        <v>10802</v>
      </c>
      <c r="M18" s="24">
        <v>21187</v>
      </c>
      <c r="N18" s="58">
        <v>0.52600493411666771</v>
      </c>
      <c r="O18" s="24">
        <v>10112</v>
      </c>
      <c r="P18" s="24">
        <v>19904</v>
      </c>
      <c r="Q18" s="58">
        <v>0.22083602671837962</v>
      </c>
      <c r="R18" s="24">
        <v>72</v>
      </c>
      <c r="S18" s="24">
        <v>273</v>
      </c>
      <c r="T18" s="58">
        <v>0.41312725865698247</v>
      </c>
      <c r="U18" s="24">
        <v>618</v>
      </c>
      <c r="V18" s="24">
        <v>1010</v>
      </c>
      <c r="W18" s="58">
        <v>0</v>
      </c>
      <c r="X18" s="24">
        <v>0</v>
      </c>
      <c r="Y18" s="24">
        <v>0</v>
      </c>
      <c r="Z18" s="24">
        <v>7136.6475260000007</v>
      </c>
      <c r="AA18" s="24">
        <v>6815.5211730000001</v>
      </c>
      <c r="AB18" s="24">
        <v>89.494708000000003</v>
      </c>
      <c r="AC18" s="24">
        <v>231.63164500000002</v>
      </c>
      <c r="AD18" s="24">
        <v>0</v>
      </c>
      <c r="AE18" s="58">
        <v>0.80439427600450408</v>
      </c>
      <c r="AF18" s="24">
        <v>17042</v>
      </c>
      <c r="AG18" s="24">
        <v>21187</v>
      </c>
      <c r="AH18" s="58">
        <v>0.79946909245105291</v>
      </c>
      <c r="AI18" s="24">
        <v>15970</v>
      </c>
      <c r="AJ18" s="24">
        <v>19904</v>
      </c>
      <c r="AK18" s="58">
        <v>0.55854341736694679</v>
      </c>
      <c r="AL18" s="24">
        <v>250</v>
      </c>
      <c r="AM18" s="24">
        <v>273</v>
      </c>
      <c r="AN18" s="58">
        <v>0.63654504854380023</v>
      </c>
      <c r="AO18" s="24">
        <v>822</v>
      </c>
      <c r="AP18" s="24">
        <v>1010</v>
      </c>
      <c r="AQ18" s="58">
        <v>0</v>
      </c>
      <c r="AR18" s="46">
        <v>0</v>
      </c>
      <c r="AS18" s="46">
        <v>0</v>
      </c>
      <c r="AT18" s="24">
        <v>1662</v>
      </c>
      <c r="AU18" s="24">
        <v>22784</v>
      </c>
      <c r="AV18" s="58">
        <v>0.11918147197821641</v>
      </c>
      <c r="AW18" s="24">
        <v>661.72870399999999</v>
      </c>
      <c r="AX18" s="24">
        <v>636.17287799999997</v>
      </c>
      <c r="AY18" s="46">
        <v>0.57083314285714282</v>
      </c>
      <c r="AZ18" s="46">
        <v>3.0799991428571429</v>
      </c>
      <c r="BA18" s="46">
        <v>0</v>
      </c>
    </row>
    <row r="19" spans="1:53" ht="13.5" customHeight="1" x14ac:dyDescent="0.25">
      <c r="A19" s="22">
        <v>42767</v>
      </c>
      <c r="B19" s="23" t="s">
        <v>144</v>
      </c>
      <c r="C19" s="24">
        <v>16091</v>
      </c>
      <c r="D19" s="24">
        <v>23268</v>
      </c>
      <c r="E19" s="58">
        <v>0.70129733966320962</v>
      </c>
      <c r="F19" s="24">
        <v>20463</v>
      </c>
      <c r="G19" s="24">
        <v>18665</v>
      </c>
      <c r="H19" s="24">
        <v>543</v>
      </c>
      <c r="I19" s="24">
        <v>898</v>
      </c>
      <c r="J19" s="24">
        <v>357</v>
      </c>
      <c r="K19" s="58">
        <v>0.57162289947627543</v>
      </c>
      <c r="L19" s="24">
        <v>10463</v>
      </c>
      <c r="M19" s="24">
        <v>18824</v>
      </c>
      <c r="N19" s="58">
        <v>0.57149245372007051</v>
      </c>
      <c r="O19" s="24">
        <v>9803</v>
      </c>
      <c r="P19" s="24">
        <v>17685</v>
      </c>
      <c r="Q19" s="58">
        <v>0.54662283323371186</v>
      </c>
      <c r="R19" s="24">
        <v>83</v>
      </c>
      <c r="S19" s="24">
        <v>245</v>
      </c>
      <c r="T19" s="58">
        <v>0.29267993758619465</v>
      </c>
      <c r="U19" s="24">
        <v>577</v>
      </c>
      <c r="V19" s="24">
        <v>894</v>
      </c>
      <c r="W19" s="58">
        <v>0</v>
      </c>
      <c r="X19" s="24">
        <v>0</v>
      </c>
      <c r="Y19" s="24">
        <v>0</v>
      </c>
      <c r="Z19" s="24">
        <v>4832.1800899999998</v>
      </c>
      <c r="AA19" s="24">
        <v>4661.6556709999995</v>
      </c>
      <c r="AB19" s="24">
        <v>50.491660000000003</v>
      </c>
      <c r="AC19" s="24">
        <v>120.032759</v>
      </c>
      <c r="AD19" s="24">
        <v>0</v>
      </c>
      <c r="AE19" s="58">
        <v>0.80132748155554889</v>
      </c>
      <c r="AF19" s="24">
        <v>15027</v>
      </c>
      <c r="AG19" s="24">
        <v>18824</v>
      </c>
      <c r="AH19" s="58">
        <v>0.79883037888179376</v>
      </c>
      <c r="AI19" s="24">
        <v>14115</v>
      </c>
      <c r="AJ19" s="24">
        <v>17685</v>
      </c>
      <c r="AK19" s="58">
        <v>0.70233114166168564</v>
      </c>
      <c r="AL19" s="24">
        <v>225</v>
      </c>
      <c r="AM19" s="24">
        <v>245</v>
      </c>
      <c r="AN19" s="58">
        <v>0.30097157316493206</v>
      </c>
      <c r="AO19" s="24">
        <v>687</v>
      </c>
      <c r="AP19" s="24">
        <v>894</v>
      </c>
      <c r="AQ19" s="58">
        <v>0</v>
      </c>
      <c r="AR19" s="46">
        <v>0</v>
      </c>
      <c r="AS19" s="46">
        <v>0</v>
      </c>
      <c r="AT19" s="24">
        <v>1498</v>
      </c>
      <c r="AU19" s="24">
        <v>20463</v>
      </c>
      <c r="AV19" s="58">
        <v>0.1167594620774992</v>
      </c>
      <c r="AW19" s="24">
        <v>589.93013099999996</v>
      </c>
      <c r="AX19" s="24">
        <v>563.49791299999993</v>
      </c>
      <c r="AY19" s="46">
        <v>0.2367062857142857</v>
      </c>
      <c r="AZ19" s="46">
        <v>3.5393248571428573</v>
      </c>
      <c r="BA19" s="46">
        <v>0</v>
      </c>
    </row>
    <row r="20" spans="1:53" ht="13.5" customHeight="1" x14ac:dyDescent="0.25">
      <c r="A20" s="22">
        <v>42795</v>
      </c>
      <c r="B20" s="23" t="s">
        <v>144</v>
      </c>
      <c r="C20" s="24">
        <v>17985</v>
      </c>
      <c r="D20" s="24">
        <v>25727</v>
      </c>
      <c r="E20" s="58">
        <v>0.70713327560518879</v>
      </c>
      <c r="F20" s="24">
        <v>22747</v>
      </c>
      <c r="G20" s="24">
        <v>20844</v>
      </c>
      <c r="H20" s="24">
        <v>552</v>
      </c>
      <c r="I20" s="24">
        <v>957</v>
      </c>
      <c r="J20" s="24">
        <v>394</v>
      </c>
      <c r="K20" s="58">
        <v>0.58793349218651958</v>
      </c>
      <c r="L20" s="24">
        <v>11825</v>
      </c>
      <c r="M20" s="24">
        <v>21023</v>
      </c>
      <c r="N20" s="58">
        <v>0.5892721817904143</v>
      </c>
      <c r="O20" s="24">
        <v>11138</v>
      </c>
      <c r="P20" s="24">
        <v>19835</v>
      </c>
      <c r="Q20" s="58">
        <v>0.24548950014788523</v>
      </c>
      <c r="R20" s="24">
        <v>66</v>
      </c>
      <c r="S20" s="24">
        <v>218</v>
      </c>
      <c r="T20" s="58">
        <v>0.34172317998054924</v>
      </c>
      <c r="U20" s="24">
        <v>621</v>
      </c>
      <c r="V20" s="24">
        <v>970</v>
      </c>
      <c r="W20" s="58">
        <v>0</v>
      </c>
      <c r="X20" s="24">
        <v>0</v>
      </c>
      <c r="Y20" s="24">
        <v>0</v>
      </c>
      <c r="Z20" s="24">
        <v>4637.5489299999999</v>
      </c>
      <c r="AA20" s="24">
        <v>4455.7736809999988</v>
      </c>
      <c r="AB20" s="24">
        <v>72.329436000000001</v>
      </c>
      <c r="AC20" s="24">
        <v>109.445813</v>
      </c>
      <c r="AD20" s="24">
        <v>0</v>
      </c>
      <c r="AE20" s="58">
        <v>0.79311713760136571</v>
      </c>
      <c r="AF20" s="24">
        <v>16601</v>
      </c>
      <c r="AG20" s="24">
        <v>21023</v>
      </c>
      <c r="AH20" s="58">
        <v>0.78790384459602614</v>
      </c>
      <c r="AI20" s="24">
        <v>15624</v>
      </c>
      <c r="AJ20" s="24">
        <v>19835</v>
      </c>
      <c r="AK20" s="58">
        <v>0.53928817903973181</v>
      </c>
      <c r="AL20" s="24">
        <v>200</v>
      </c>
      <c r="AM20" s="24">
        <v>218</v>
      </c>
      <c r="AN20" s="58">
        <v>0.49941111932808285</v>
      </c>
      <c r="AO20" s="24">
        <v>777</v>
      </c>
      <c r="AP20" s="24">
        <v>970</v>
      </c>
      <c r="AQ20" s="58">
        <v>0</v>
      </c>
      <c r="AR20" s="46">
        <v>0</v>
      </c>
      <c r="AS20" s="46">
        <v>0</v>
      </c>
      <c r="AT20" s="24">
        <v>1670</v>
      </c>
      <c r="AU20" s="24">
        <v>22747</v>
      </c>
      <c r="AV20" s="58">
        <v>0.11833234034548736</v>
      </c>
      <c r="AW20" s="24">
        <v>684.82648599999993</v>
      </c>
      <c r="AX20" s="24">
        <v>657.93399099999999</v>
      </c>
      <c r="AY20" s="46">
        <v>0.20698385714285714</v>
      </c>
      <c r="AZ20" s="46">
        <v>3.634801142857143</v>
      </c>
      <c r="BA20" s="46">
        <v>0</v>
      </c>
    </row>
    <row r="21" spans="1:53" ht="12.75" customHeight="1" x14ac:dyDescent="0.25">
      <c r="A21" s="22">
        <v>42826</v>
      </c>
      <c r="B21" s="23" t="s">
        <v>144</v>
      </c>
      <c r="C21" s="24">
        <v>17564</v>
      </c>
      <c r="D21" s="24">
        <v>25164</v>
      </c>
      <c r="E21" s="58">
        <v>0.70757952351288211</v>
      </c>
      <c r="F21" s="24">
        <v>22067</v>
      </c>
      <c r="G21" s="24">
        <v>20192</v>
      </c>
      <c r="H21" s="24">
        <v>552</v>
      </c>
      <c r="I21" s="24">
        <v>969</v>
      </c>
      <c r="J21" s="24">
        <v>354</v>
      </c>
      <c r="K21" s="58">
        <v>0.60993694634009465</v>
      </c>
      <c r="L21" s="24">
        <v>11974</v>
      </c>
      <c r="M21" s="24">
        <v>20524</v>
      </c>
      <c r="N21" s="58">
        <v>0.61142948330671321</v>
      </c>
      <c r="O21" s="24">
        <v>11230</v>
      </c>
      <c r="P21" s="24">
        <v>19306</v>
      </c>
      <c r="Q21" s="58">
        <v>0.34335839598997492</v>
      </c>
      <c r="R21" s="24">
        <v>94</v>
      </c>
      <c r="S21" s="24">
        <v>233</v>
      </c>
      <c r="T21" s="58">
        <v>0.31654248634962473</v>
      </c>
      <c r="U21" s="24">
        <v>650</v>
      </c>
      <c r="V21" s="24">
        <v>985</v>
      </c>
      <c r="W21" s="58">
        <v>0</v>
      </c>
      <c r="X21" s="24">
        <v>0</v>
      </c>
      <c r="Y21" s="24">
        <v>0</v>
      </c>
      <c r="Z21" s="24">
        <v>3589.0656859999999</v>
      </c>
      <c r="AA21" s="24">
        <v>3457.6340479999999</v>
      </c>
      <c r="AB21" s="24">
        <v>39.461379000000001</v>
      </c>
      <c r="AC21" s="24">
        <v>91.970258999999999</v>
      </c>
      <c r="AD21" s="24">
        <v>0</v>
      </c>
      <c r="AE21" s="58">
        <v>0.78691245591977033</v>
      </c>
      <c r="AF21" s="24">
        <v>16057</v>
      </c>
      <c r="AG21" s="24">
        <v>20524</v>
      </c>
      <c r="AH21" s="58">
        <v>0.77898558418621189</v>
      </c>
      <c r="AI21" s="24">
        <v>15016</v>
      </c>
      <c r="AJ21" s="24">
        <v>19306</v>
      </c>
      <c r="AK21" s="58">
        <v>0.55827067669172936</v>
      </c>
      <c r="AL21" s="24">
        <v>212</v>
      </c>
      <c r="AM21" s="24">
        <v>233</v>
      </c>
      <c r="AN21" s="58">
        <v>0.5239393337419419</v>
      </c>
      <c r="AO21" s="24">
        <v>829</v>
      </c>
      <c r="AP21" s="24">
        <v>985</v>
      </c>
      <c r="AQ21" s="58">
        <v>0</v>
      </c>
      <c r="AR21" s="46">
        <v>0</v>
      </c>
      <c r="AS21" s="46">
        <v>0</v>
      </c>
      <c r="AT21" s="24">
        <v>1614</v>
      </c>
      <c r="AU21" s="24">
        <v>22067</v>
      </c>
      <c r="AV21" s="58">
        <v>0.11983449881123141</v>
      </c>
      <c r="AW21" s="24">
        <v>608.96793533333334</v>
      </c>
      <c r="AX21" s="24">
        <v>592.04488733333324</v>
      </c>
      <c r="AY21" s="46">
        <v>0.19464285714285715</v>
      </c>
      <c r="AZ21" s="46">
        <v>2.2229354285714287</v>
      </c>
      <c r="BA21" s="46">
        <v>0</v>
      </c>
    </row>
    <row r="22" spans="1:53" ht="12.75" customHeight="1" x14ac:dyDescent="0.25">
      <c r="A22" s="22">
        <v>42856</v>
      </c>
      <c r="B22" s="23" t="s">
        <v>144</v>
      </c>
      <c r="C22" s="24">
        <v>18265</v>
      </c>
      <c r="D22" s="24">
        <v>26141</v>
      </c>
      <c r="E22" s="58">
        <v>0.71233938596062296</v>
      </c>
      <c r="F22" s="24">
        <v>23063</v>
      </c>
      <c r="G22" s="24">
        <v>21153</v>
      </c>
      <c r="H22" s="24">
        <v>630</v>
      </c>
      <c r="I22" s="24">
        <v>930</v>
      </c>
      <c r="J22" s="24">
        <v>350</v>
      </c>
      <c r="K22" s="58">
        <v>0.61275019763434602</v>
      </c>
      <c r="L22" s="24">
        <v>12681</v>
      </c>
      <c r="M22" s="24">
        <v>21432</v>
      </c>
      <c r="N22" s="58">
        <v>0.61649347103356145</v>
      </c>
      <c r="O22" s="24">
        <v>11976</v>
      </c>
      <c r="P22" s="24">
        <v>20218</v>
      </c>
      <c r="Q22" s="58">
        <v>0.18693268352116968</v>
      </c>
      <c r="R22" s="24">
        <v>103</v>
      </c>
      <c r="S22" s="24">
        <v>280</v>
      </c>
      <c r="T22" s="58">
        <v>0.32556666832841769</v>
      </c>
      <c r="U22" s="24">
        <v>602</v>
      </c>
      <c r="V22" s="24">
        <v>934</v>
      </c>
      <c r="W22" s="58">
        <v>0</v>
      </c>
      <c r="X22" s="24">
        <v>0</v>
      </c>
      <c r="Y22" s="24">
        <v>0</v>
      </c>
      <c r="Z22" s="24">
        <v>3833.7925700000001</v>
      </c>
      <c r="AA22" s="24">
        <v>3664.5964840000001</v>
      </c>
      <c r="AB22" s="24">
        <v>61.171380000000006</v>
      </c>
      <c r="AC22" s="24">
        <v>108.02470599999999</v>
      </c>
      <c r="AD22" s="24">
        <v>0</v>
      </c>
      <c r="AE22" s="58">
        <v>0.78668294193290966</v>
      </c>
      <c r="AF22" s="24">
        <v>16767</v>
      </c>
      <c r="AG22" s="24">
        <v>21432</v>
      </c>
      <c r="AH22" s="58">
        <v>0.78016724022702821</v>
      </c>
      <c r="AI22" s="24">
        <v>15747</v>
      </c>
      <c r="AJ22" s="24">
        <v>20218</v>
      </c>
      <c r="AK22" s="58">
        <v>0.3588181541273226</v>
      </c>
      <c r="AL22" s="24">
        <v>261</v>
      </c>
      <c r="AM22" s="24">
        <v>280</v>
      </c>
      <c r="AN22" s="58">
        <v>0.49412930309305764</v>
      </c>
      <c r="AO22" s="24">
        <v>759</v>
      </c>
      <c r="AP22" s="24">
        <v>934</v>
      </c>
      <c r="AQ22" s="58">
        <v>0</v>
      </c>
      <c r="AR22" s="46">
        <v>0</v>
      </c>
      <c r="AS22" s="46">
        <v>0</v>
      </c>
      <c r="AT22" s="24">
        <v>1718</v>
      </c>
      <c r="AU22" s="24">
        <v>23063</v>
      </c>
      <c r="AV22" s="58">
        <v>0.11814876983209702</v>
      </c>
      <c r="AW22" s="24">
        <v>669.077045</v>
      </c>
      <c r="AX22" s="24">
        <v>646.74649499999998</v>
      </c>
      <c r="AY22" s="46">
        <v>0.22658714285714285</v>
      </c>
      <c r="AZ22" s="46">
        <v>2.9634914285714289</v>
      </c>
      <c r="BA22" s="46">
        <v>0</v>
      </c>
    </row>
    <row r="23" spans="1:53" ht="12.75" customHeight="1" x14ac:dyDescent="0.25">
      <c r="A23" s="22">
        <v>42887</v>
      </c>
      <c r="B23" s="23" t="s">
        <v>144</v>
      </c>
      <c r="C23" s="24">
        <v>17294</v>
      </c>
      <c r="D23" s="24">
        <v>25020</v>
      </c>
      <c r="E23" s="58">
        <v>0.69840056174226428</v>
      </c>
      <c r="F23" s="24">
        <v>21957</v>
      </c>
      <c r="G23" s="24">
        <v>20035</v>
      </c>
      <c r="H23" s="24">
        <v>570</v>
      </c>
      <c r="I23" s="24">
        <v>975</v>
      </c>
      <c r="J23" s="24">
        <v>377</v>
      </c>
      <c r="K23" s="58">
        <v>0.61587102562045148</v>
      </c>
      <c r="L23" s="24">
        <v>11969</v>
      </c>
      <c r="M23" s="24">
        <v>20305</v>
      </c>
      <c r="N23" s="58">
        <v>0.61908738313582845</v>
      </c>
      <c r="O23" s="24">
        <v>11225</v>
      </c>
      <c r="P23" s="24">
        <v>19076</v>
      </c>
      <c r="Q23" s="58">
        <v>0.12253401360544217</v>
      </c>
      <c r="R23" s="24">
        <v>106</v>
      </c>
      <c r="S23" s="24">
        <v>248</v>
      </c>
      <c r="T23" s="58">
        <v>0.28794213276987479</v>
      </c>
      <c r="U23" s="24">
        <v>638</v>
      </c>
      <c r="V23" s="24">
        <v>981</v>
      </c>
      <c r="W23" s="58">
        <v>0</v>
      </c>
      <c r="X23" s="24">
        <v>0</v>
      </c>
      <c r="Y23" s="24">
        <v>0</v>
      </c>
      <c r="Z23" s="24">
        <v>3235.7075904074072</v>
      </c>
      <c r="AA23" s="24">
        <v>3093.4573399814817</v>
      </c>
      <c r="AB23" s="24">
        <v>44.37609887037037</v>
      </c>
      <c r="AC23" s="24">
        <v>97.874151555555557</v>
      </c>
      <c r="AD23" s="24">
        <v>0</v>
      </c>
      <c r="AE23" s="58">
        <v>0.78246891680634778</v>
      </c>
      <c r="AF23" s="24">
        <v>15759</v>
      </c>
      <c r="AG23" s="24">
        <v>20305</v>
      </c>
      <c r="AH23" s="58">
        <v>0.77592531330441761</v>
      </c>
      <c r="AI23" s="24">
        <v>14746</v>
      </c>
      <c r="AJ23" s="24">
        <v>19076</v>
      </c>
      <c r="AK23" s="58">
        <v>0.26964285714285713</v>
      </c>
      <c r="AL23" s="24">
        <v>220</v>
      </c>
      <c r="AM23" s="24">
        <v>248</v>
      </c>
      <c r="AN23" s="58">
        <v>0.33310839736565045</v>
      </c>
      <c r="AO23" s="24">
        <v>793</v>
      </c>
      <c r="AP23" s="24">
        <v>981</v>
      </c>
      <c r="AQ23" s="58">
        <v>0</v>
      </c>
      <c r="AR23" s="46">
        <v>0</v>
      </c>
      <c r="AS23" s="46">
        <v>0</v>
      </c>
      <c r="AT23" s="24">
        <v>1623</v>
      </c>
      <c r="AU23" s="24">
        <v>21957</v>
      </c>
      <c r="AV23" s="58">
        <v>0.12212652171737334</v>
      </c>
      <c r="AW23" s="24">
        <v>624.91677281481486</v>
      </c>
      <c r="AX23" s="24">
        <v>596.37511525925925</v>
      </c>
      <c r="AY23" s="46">
        <v>0.30035703174603173</v>
      </c>
      <c r="AZ23" s="46">
        <v>3.7770226190476195</v>
      </c>
      <c r="BA23" s="46">
        <v>0</v>
      </c>
    </row>
    <row r="24" spans="1:53" ht="12.75" customHeight="1" x14ac:dyDescent="0.25">
      <c r="A24" s="22">
        <v>42917</v>
      </c>
      <c r="B24" s="23" t="s">
        <v>144</v>
      </c>
      <c r="C24" s="24">
        <v>17853</v>
      </c>
      <c r="D24" s="24">
        <v>26234</v>
      </c>
      <c r="E24" s="58">
        <v>0.69103498856959733</v>
      </c>
      <c r="F24" s="24">
        <v>22828</v>
      </c>
      <c r="G24" s="24">
        <v>20909</v>
      </c>
      <c r="H24" s="24">
        <v>556</v>
      </c>
      <c r="I24" s="24">
        <v>1012</v>
      </c>
      <c r="J24" s="24">
        <v>351</v>
      </c>
      <c r="K24" s="58">
        <v>0.62122044474717442</v>
      </c>
      <c r="L24" s="24">
        <v>12640</v>
      </c>
      <c r="M24" s="24">
        <v>21100</v>
      </c>
      <c r="N24" s="58">
        <v>0.62448346542974753</v>
      </c>
      <c r="O24" s="24">
        <v>11842</v>
      </c>
      <c r="P24" s="24">
        <v>19854</v>
      </c>
      <c r="Q24" s="58">
        <v>0.18133503401360546</v>
      </c>
      <c r="R24" s="24">
        <v>84</v>
      </c>
      <c r="S24" s="24">
        <v>234</v>
      </c>
      <c r="T24" s="58">
        <v>0.40458195345461145</v>
      </c>
      <c r="U24" s="24">
        <v>714</v>
      </c>
      <c r="V24" s="24">
        <v>1012</v>
      </c>
      <c r="W24" s="58">
        <v>0</v>
      </c>
      <c r="X24" s="24">
        <v>0</v>
      </c>
      <c r="Y24" s="24">
        <v>0</v>
      </c>
      <c r="Z24" s="24">
        <v>3341.4168110000001</v>
      </c>
      <c r="AA24" s="24">
        <v>3236.0279419999997</v>
      </c>
      <c r="AB24" s="24">
        <v>49.138602999999996</v>
      </c>
      <c r="AC24" s="24">
        <v>56.250266000000003</v>
      </c>
      <c r="AD24" s="24">
        <v>0</v>
      </c>
      <c r="AE24" s="58">
        <v>0.77478290383868498</v>
      </c>
      <c r="AF24" s="24">
        <v>16270</v>
      </c>
      <c r="AG24" s="24">
        <v>21100</v>
      </c>
      <c r="AH24" s="58">
        <v>0.76764456413596083</v>
      </c>
      <c r="AI24" s="24">
        <v>15240</v>
      </c>
      <c r="AJ24" s="24">
        <v>19854</v>
      </c>
      <c r="AK24" s="58">
        <v>0.36181972789115641</v>
      </c>
      <c r="AL24" s="24">
        <v>202</v>
      </c>
      <c r="AM24" s="24">
        <v>234</v>
      </c>
      <c r="AN24" s="58">
        <v>0.51827110647371044</v>
      </c>
      <c r="AO24" s="24">
        <v>828</v>
      </c>
      <c r="AP24" s="24">
        <v>1012</v>
      </c>
      <c r="AQ24" s="58">
        <v>0</v>
      </c>
      <c r="AR24" s="46">
        <v>0</v>
      </c>
      <c r="AS24" s="46">
        <v>0</v>
      </c>
      <c r="AT24" s="24">
        <v>1720</v>
      </c>
      <c r="AU24" s="24">
        <v>22828</v>
      </c>
      <c r="AV24" s="58">
        <v>0.11963195525382583</v>
      </c>
      <c r="AW24" s="24">
        <v>637.40203500000007</v>
      </c>
      <c r="AX24" s="24">
        <v>613.73176600000011</v>
      </c>
      <c r="AY24" s="46">
        <v>0.36083314285714291</v>
      </c>
      <c r="AZ24" s="46">
        <v>3.0206338571428573</v>
      </c>
      <c r="BA24" s="46">
        <v>0</v>
      </c>
    </row>
    <row r="25" spans="1:53" ht="12.75" customHeight="1" x14ac:dyDescent="0.25">
      <c r="A25" s="22">
        <v>42948</v>
      </c>
      <c r="B25" s="23" t="s">
        <v>144</v>
      </c>
      <c r="C25" s="24">
        <v>17996</v>
      </c>
      <c r="D25" s="24">
        <v>26109</v>
      </c>
      <c r="E25" s="58">
        <v>0.6975990756543714</v>
      </c>
      <c r="F25" s="24">
        <v>22740</v>
      </c>
      <c r="G25" s="24">
        <v>20784</v>
      </c>
      <c r="H25" s="24">
        <v>529</v>
      </c>
      <c r="I25" s="24">
        <v>1046</v>
      </c>
      <c r="J25" s="24">
        <v>381</v>
      </c>
      <c r="K25" s="58">
        <v>0.62805127164567354</v>
      </c>
      <c r="L25" s="24">
        <v>12837</v>
      </c>
      <c r="M25" s="24">
        <v>21137</v>
      </c>
      <c r="N25" s="58">
        <v>0.62866550690287615</v>
      </c>
      <c r="O25" s="24">
        <v>11992</v>
      </c>
      <c r="P25" s="24">
        <v>19875</v>
      </c>
      <c r="Q25" s="58">
        <v>0.18185492018589614</v>
      </c>
      <c r="R25" s="24">
        <v>90</v>
      </c>
      <c r="S25" s="24">
        <v>214</v>
      </c>
      <c r="T25" s="58">
        <v>0.31983873847227884</v>
      </c>
      <c r="U25" s="24">
        <v>755</v>
      </c>
      <c r="V25" s="24">
        <v>1048</v>
      </c>
      <c r="W25" s="58">
        <v>0</v>
      </c>
      <c r="X25" s="24">
        <v>0</v>
      </c>
      <c r="Y25" s="24">
        <v>0</v>
      </c>
      <c r="Z25" s="24">
        <v>3014.7728769999999</v>
      </c>
      <c r="AA25" s="24">
        <v>2898.6803989999999</v>
      </c>
      <c r="AB25" s="24">
        <v>55.804715999999999</v>
      </c>
      <c r="AC25" s="24">
        <v>60.287762000000001</v>
      </c>
      <c r="AD25" s="24">
        <v>0</v>
      </c>
      <c r="AE25" s="58">
        <v>0.76794882340616888</v>
      </c>
      <c r="AF25" s="24">
        <v>16122</v>
      </c>
      <c r="AG25" s="24">
        <v>21137</v>
      </c>
      <c r="AH25" s="58">
        <v>0.7607542993743398</v>
      </c>
      <c r="AI25" s="24">
        <v>15094</v>
      </c>
      <c r="AJ25" s="24">
        <v>19875</v>
      </c>
      <c r="AK25" s="58">
        <v>0.49550414225095979</v>
      </c>
      <c r="AL25" s="24">
        <v>184</v>
      </c>
      <c r="AM25" s="24">
        <v>214</v>
      </c>
      <c r="AN25" s="58">
        <v>0.37217519205096844</v>
      </c>
      <c r="AO25" s="24">
        <v>844</v>
      </c>
      <c r="AP25" s="24">
        <v>1048</v>
      </c>
      <c r="AQ25" s="58">
        <v>0</v>
      </c>
      <c r="AR25" s="46">
        <v>0</v>
      </c>
      <c r="AS25" s="46">
        <v>0</v>
      </c>
      <c r="AT25" s="24">
        <v>1684</v>
      </c>
      <c r="AU25" s="24">
        <v>22740</v>
      </c>
      <c r="AV25" s="58">
        <v>0.12090699170313968</v>
      </c>
      <c r="AW25" s="24">
        <v>701.17645700000003</v>
      </c>
      <c r="AX25" s="24">
        <v>673.36924599999998</v>
      </c>
      <c r="AY25" s="46">
        <v>0.48495971428571433</v>
      </c>
      <c r="AZ25" s="46">
        <v>3.4874990000000001</v>
      </c>
      <c r="BA25" s="46">
        <v>0</v>
      </c>
    </row>
    <row r="26" spans="1:53" ht="12.75" customHeight="1" x14ac:dyDescent="0.25">
      <c r="A26" s="22">
        <v>42979</v>
      </c>
      <c r="B26" s="23" t="s">
        <v>144</v>
      </c>
      <c r="C26" s="24">
        <v>17513</v>
      </c>
      <c r="D26" s="24">
        <v>25339</v>
      </c>
      <c r="E26" s="58">
        <v>0.70112504939868447</v>
      </c>
      <c r="F26" s="24">
        <v>22134</v>
      </c>
      <c r="G26" s="24">
        <v>20139</v>
      </c>
      <c r="H26" s="24">
        <v>563</v>
      </c>
      <c r="I26" s="24">
        <v>1032</v>
      </c>
      <c r="J26" s="24">
        <v>400</v>
      </c>
      <c r="K26" s="58">
        <v>0.60225673283448855</v>
      </c>
      <c r="L26" s="24">
        <v>11912</v>
      </c>
      <c r="M26" s="24">
        <v>20660</v>
      </c>
      <c r="N26" s="58">
        <v>0.60369386091387134</v>
      </c>
      <c r="O26" s="24">
        <v>11107</v>
      </c>
      <c r="P26" s="24">
        <v>19352</v>
      </c>
      <c r="Q26" s="58">
        <v>8.3705357142857137E-2</v>
      </c>
      <c r="R26" s="24">
        <v>87</v>
      </c>
      <c r="S26" s="24">
        <v>265</v>
      </c>
      <c r="T26" s="58">
        <v>0.45929156373501329</v>
      </c>
      <c r="U26" s="24">
        <v>718</v>
      </c>
      <c r="V26" s="24">
        <v>1043</v>
      </c>
      <c r="W26" s="58">
        <v>0</v>
      </c>
      <c r="X26" s="24">
        <v>0</v>
      </c>
      <c r="Y26" s="24">
        <v>0</v>
      </c>
      <c r="Z26" s="24">
        <v>3963.0414690000002</v>
      </c>
      <c r="AA26" s="24">
        <v>3774.7934410000003</v>
      </c>
      <c r="AB26" s="24">
        <v>94.392489999999995</v>
      </c>
      <c r="AC26" s="24">
        <v>93.855537999999996</v>
      </c>
      <c r="AD26" s="24">
        <v>0</v>
      </c>
      <c r="AE26" s="58">
        <v>0.77883816985433985</v>
      </c>
      <c r="AF26" s="24">
        <v>15961</v>
      </c>
      <c r="AG26" s="24">
        <v>20660</v>
      </c>
      <c r="AH26" s="58">
        <v>0.77515194067352733</v>
      </c>
      <c r="AI26" s="24">
        <v>14949</v>
      </c>
      <c r="AJ26" s="24">
        <v>19352</v>
      </c>
      <c r="AK26" s="58">
        <v>0.37600446428571427</v>
      </c>
      <c r="AL26" s="24">
        <v>221</v>
      </c>
      <c r="AM26" s="24">
        <v>265</v>
      </c>
      <c r="AN26" s="58">
        <v>0.3119448686072448</v>
      </c>
      <c r="AO26" s="24">
        <v>791</v>
      </c>
      <c r="AP26" s="24">
        <v>1043</v>
      </c>
      <c r="AQ26" s="58">
        <v>0</v>
      </c>
      <c r="AR26" s="46">
        <v>0</v>
      </c>
      <c r="AS26" s="46">
        <v>0</v>
      </c>
      <c r="AT26" s="24">
        <v>1584</v>
      </c>
      <c r="AU26" s="24">
        <v>22134</v>
      </c>
      <c r="AV26" s="58">
        <v>0.11364186679212465</v>
      </c>
      <c r="AW26" s="24">
        <v>705.123693</v>
      </c>
      <c r="AX26" s="24">
        <v>674.36093100000005</v>
      </c>
      <c r="AY26" s="46">
        <v>0.69079342857142856</v>
      </c>
      <c r="AZ26" s="46">
        <v>3.7038868571428574</v>
      </c>
      <c r="BA26" s="46">
        <v>0</v>
      </c>
    </row>
    <row r="27" spans="1:53" ht="12.75" customHeight="1" x14ac:dyDescent="0.25">
      <c r="A27" s="22">
        <v>43009</v>
      </c>
      <c r="B27" s="23" t="s">
        <v>144</v>
      </c>
      <c r="C27" s="24">
        <v>17941</v>
      </c>
      <c r="D27" s="24">
        <v>26215</v>
      </c>
      <c r="E27" s="58">
        <v>0.69600035693716733</v>
      </c>
      <c r="F27" s="24">
        <v>22718</v>
      </c>
      <c r="G27" s="24">
        <v>20774</v>
      </c>
      <c r="H27" s="24">
        <v>572</v>
      </c>
      <c r="I27" s="24">
        <v>1016</v>
      </c>
      <c r="J27" s="24">
        <v>356</v>
      </c>
      <c r="K27" s="58">
        <v>0.55112095987701137</v>
      </c>
      <c r="L27" s="24">
        <v>11058</v>
      </c>
      <c r="M27" s="24">
        <v>21272</v>
      </c>
      <c r="N27" s="58">
        <v>0.54770583194906497</v>
      </c>
      <c r="O27" s="24">
        <v>10259</v>
      </c>
      <c r="P27" s="24">
        <v>19963</v>
      </c>
      <c r="Q27" s="58">
        <v>0.31310902739474161</v>
      </c>
      <c r="R27" s="24">
        <v>103</v>
      </c>
      <c r="S27" s="24">
        <v>272</v>
      </c>
      <c r="T27" s="58">
        <v>0.4460222568793043</v>
      </c>
      <c r="U27" s="24">
        <v>696</v>
      </c>
      <c r="V27" s="24">
        <v>1037</v>
      </c>
      <c r="W27" s="58">
        <v>0</v>
      </c>
      <c r="X27" s="24">
        <v>0</v>
      </c>
      <c r="Y27" s="24">
        <v>0</v>
      </c>
      <c r="Z27" s="24">
        <v>5744.1297239999994</v>
      </c>
      <c r="AA27" s="24">
        <v>5552.6889140000012</v>
      </c>
      <c r="AB27" s="24">
        <v>100.464992</v>
      </c>
      <c r="AC27" s="24">
        <v>90.975818000000004</v>
      </c>
      <c r="AD27" s="24">
        <v>0</v>
      </c>
      <c r="AE27" s="58">
        <v>0.78840441928205485</v>
      </c>
      <c r="AF27" s="24">
        <v>16661</v>
      </c>
      <c r="AG27" s="24">
        <v>21272</v>
      </c>
      <c r="AH27" s="58">
        <v>0.78499178236384171</v>
      </c>
      <c r="AI27" s="24">
        <v>15616</v>
      </c>
      <c r="AJ27" s="24">
        <v>19963</v>
      </c>
      <c r="AK27" s="58">
        <v>0.6718146718146718</v>
      </c>
      <c r="AL27" s="24">
        <v>231</v>
      </c>
      <c r="AM27" s="24">
        <v>272</v>
      </c>
      <c r="AN27" s="58">
        <v>0.4468060753214721</v>
      </c>
      <c r="AO27" s="24">
        <v>814</v>
      </c>
      <c r="AP27" s="24">
        <v>1037</v>
      </c>
      <c r="AQ27" s="58">
        <v>0</v>
      </c>
      <c r="AR27" s="46">
        <v>0</v>
      </c>
      <c r="AS27" s="46">
        <v>0</v>
      </c>
      <c r="AT27" s="24">
        <v>1618</v>
      </c>
      <c r="AU27" s="24">
        <v>22718</v>
      </c>
      <c r="AV27" s="58">
        <v>0.11422774268672553</v>
      </c>
      <c r="AW27" s="24">
        <v>729.2378809999999</v>
      </c>
      <c r="AX27" s="24">
        <v>696.02261999999996</v>
      </c>
      <c r="AY27" s="46">
        <v>0.67035657142857141</v>
      </c>
      <c r="AZ27" s="46">
        <v>4.074680714285714</v>
      </c>
      <c r="BA27" s="46">
        <v>0</v>
      </c>
    </row>
    <row r="28" spans="1:53" ht="12.75" customHeight="1" x14ac:dyDescent="0.25">
      <c r="A28" s="22">
        <v>43040</v>
      </c>
      <c r="B28" s="23" t="s">
        <v>144</v>
      </c>
      <c r="C28" s="24">
        <v>16627</v>
      </c>
      <c r="D28" s="24">
        <v>24042</v>
      </c>
      <c r="E28" s="58">
        <v>0.69985592436444144</v>
      </c>
      <c r="F28" s="24">
        <v>21214</v>
      </c>
      <c r="G28" s="24">
        <v>19568</v>
      </c>
      <c r="H28" s="24">
        <v>469</v>
      </c>
      <c r="I28" s="24">
        <v>853</v>
      </c>
      <c r="J28" s="24">
        <v>324</v>
      </c>
      <c r="K28" s="58">
        <v>0.54605729443500084</v>
      </c>
      <c r="L28" s="24">
        <v>10479</v>
      </c>
      <c r="M28" s="24">
        <v>20238</v>
      </c>
      <c r="N28" s="58">
        <v>0.54517195062857249</v>
      </c>
      <c r="O28" s="24">
        <v>9849</v>
      </c>
      <c r="P28" s="24">
        <v>19143</v>
      </c>
      <c r="Q28" s="58">
        <v>0.2304714989444053</v>
      </c>
      <c r="R28" s="24">
        <v>86</v>
      </c>
      <c r="S28" s="24">
        <v>255</v>
      </c>
      <c r="T28" s="58">
        <v>0.28076823854892224</v>
      </c>
      <c r="U28" s="24">
        <v>544</v>
      </c>
      <c r="V28" s="24">
        <v>840</v>
      </c>
      <c r="W28" s="58">
        <v>0</v>
      </c>
      <c r="X28" s="24">
        <v>0</v>
      </c>
      <c r="Y28" s="24">
        <v>0</v>
      </c>
      <c r="Z28" s="24">
        <v>5660.1088440000003</v>
      </c>
      <c r="AA28" s="24">
        <v>5503.5861400000003</v>
      </c>
      <c r="AB28" s="24">
        <v>82.383026999999984</v>
      </c>
      <c r="AC28" s="24">
        <v>74.139677000000006</v>
      </c>
      <c r="AD28" s="24">
        <v>0</v>
      </c>
      <c r="AE28" s="58">
        <v>0.76832300015785415</v>
      </c>
      <c r="AF28" s="24">
        <v>15462</v>
      </c>
      <c r="AG28" s="24">
        <v>20239</v>
      </c>
      <c r="AH28" s="58">
        <v>0.76343430266634271</v>
      </c>
      <c r="AI28" s="24">
        <v>14577</v>
      </c>
      <c r="AJ28" s="24">
        <v>19144</v>
      </c>
      <c r="AK28" s="58">
        <v>0.42619634060520761</v>
      </c>
      <c r="AL28" s="24">
        <v>214</v>
      </c>
      <c r="AM28" s="24">
        <v>255</v>
      </c>
      <c r="AN28" s="58">
        <v>0.33560953804275301</v>
      </c>
      <c r="AO28" s="24">
        <v>671</v>
      </c>
      <c r="AP28" s="24">
        <v>840</v>
      </c>
      <c r="AQ28" s="58">
        <v>0</v>
      </c>
      <c r="AR28" s="46">
        <v>0</v>
      </c>
      <c r="AS28" s="46">
        <v>0</v>
      </c>
      <c r="AT28" s="24">
        <v>1580</v>
      </c>
      <c r="AU28" s="24">
        <v>21214</v>
      </c>
      <c r="AV28" s="58">
        <v>0.11757830936201909</v>
      </c>
      <c r="AW28" s="24">
        <v>924.34061999999994</v>
      </c>
      <c r="AX28" s="24">
        <v>898.71038499999986</v>
      </c>
      <c r="AY28" s="46">
        <v>0.63606971428571424</v>
      </c>
      <c r="AZ28" s="46">
        <v>3.0253924285714291</v>
      </c>
      <c r="BA28" s="46">
        <v>0</v>
      </c>
    </row>
    <row r="29" spans="1:53" ht="12.75" customHeight="1" x14ac:dyDescent="0.25">
      <c r="A29" s="22">
        <v>43070</v>
      </c>
      <c r="B29" s="23" t="s">
        <v>144</v>
      </c>
      <c r="C29" s="24">
        <v>17426</v>
      </c>
      <c r="D29" s="24">
        <v>25789</v>
      </c>
      <c r="E29" s="58">
        <v>0.68404123807063821</v>
      </c>
      <c r="F29" s="24">
        <v>22041</v>
      </c>
      <c r="G29" s="24">
        <v>20281</v>
      </c>
      <c r="H29" s="24">
        <v>494</v>
      </c>
      <c r="I29" s="24">
        <v>944</v>
      </c>
      <c r="J29" s="24">
        <v>322</v>
      </c>
      <c r="K29" s="58">
        <v>0.52652277716697615</v>
      </c>
      <c r="L29" s="24">
        <v>10548</v>
      </c>
      <c r="M29" s="24">
        <v>21312</v>
      </c>
      <c r="N29" s="58">
        <v>0.52395858650796057</v>
      </c>
      <c r="O29" s="24">
        <v>9842</v>
      </c>
      <c r="P29" s="24">
        <v>20116</v>
      </c>
      <c r="Q29" s="58">
        <v>0.25185528756957332</v>
      </c>
      <c r="R29" s="24">
        <v>97</v>
      </c>
      <c r="S29" s="24">
        <v>265</v>
      </c>
      <c r="T29" s="58">
        <v>0.3364426487058238</v>
      </c>
      <c r="U29" s="24">
        <v>609</v>
      </c>
      <c r="V29" s="24">
        <v>931</v>
      </c>
      <c r="W29" s="58">
        <v>0</v>
      </c>
      <c r="X29" s="24">
        <v>0</v>
      </c>
      <c r="Y29" s="24">
        <v>0</v>
      </c>
      <c r="Z29" s="24">
        <v>8149.427678</v>
      </c>
      <c r="AA29" s="24">
        <v>7929.5013670000008</v>
      </c>
      <c r="AB29" s="24">
        <v>105.57329799999999</v>
      </c>
      <c r="AC29" s="24">
        <v>114.353013</v>
      </c>
      <c r="AD29" s="24">
        <v>0</v>
      </c>
      <c r="AE29" s="58">
        <v>0.75663302758123852</v>
      </c>
      <c r="AF29" s="24">
        <v>16102</v>
      </c>
      <c r="AG29" s="24">
        <v>21312</v>
      </c>
      <c r="AH29" s="58">
        <v>0.75269741540818991</v>
      </c>
      <c r="AI29" s="24">
        <v>15183</v>
      </c>
      <c r="AJ29" s="24">
        <v>20116</v>
      </c>
      <c r="AK29" s="58">
        <v>0.61599763872491142</v>
      </c>
      <c r="AL29" s="24">
        <v>221</v>
      </c>
      <c r="AM29" s="24">
        <v>265</v>
      </c>
      <c r="AN29" s="58">
        <v>0.40896084805873573</v>
      </c>
      <c r="AO29" s="24">
        <v>698</v>
      </c>
      <c r="AP29" s="24">
        <v>931</v>
      </c>
      <c r="AQ29" s="58">
        <v>0</v>
      </c>
      <c r="AR29" s="46">
        <v>0</v>
      </c>
      <c r="AS29" s="46">
        <v>0</v>
      </c>
      <c r="AT29" s="24">
        <v>1625</v>
      </c>
      <c r="AU29" s="24">
        <v>22041</v>
      </c>
      <c r="AV29" s="58">
        <v>0.11568911918878153</v>
      </c>
      <c r="AW29" s="24">
        <v>1103.1331049999999</v>
      </c>
      <c r="AX29" s="24">
        <v>1063.9098159999999</v>
      </c>
      <c r="AY29" s="46">
        <v>1.0104345714285714</v>
      </c>
      <c r="AZ29" s="46">
        <v>4.592892428571429</v>
      </c>
      <c r="BA29" s="46">
        <v>0</v>
      </c>
    </row>
    <row r="30" spans="1:53" ht="12.75" customHeight="1" x14ac:dyDescent="0.25">
      <c r="A30" s="22">
        <v>43101</v>
      </c>
      <c r="B30" s="23" t="s">
        <v>144</v>
      </c>
      <c r="C30" s="24">
        <v>16354</v>
      </c>
      <c r="D30" s="24">
        <v>23972</v>
      </c>
      <c r="E30" s="58">
        <v>0.69000424890012468</v>
      </c>
      <c r="F30" s="24">
        <v>20953</v>
      </c>
      <c r="G30" s="24">
        <v>19131</v>
      </c>
      <c r="H30" s="24">
        <v>547</v>
      </c>
      <c r="I30" s="24">
        <v>973</v>
      </c>
      <c r="J30" s="24">
        <v>302</v>
      </c>
      <c r="K30" s="58">
        <v>0.47710449810369837</v>
      </c>
      <c r="L30" s="24">
        <v>9137</v>
      </c>
      <c r="M30" s="24">
        <v>20198</v>
      </c>
      <c r="N30" s="58">
        <v>0.47769643832149011</v>
      </c>
      <c r="O30" s="24">
        <v>8541</v>
      </c>
      <c r="P30" s="24">
        <v>18943</v>
      </c>
      <c r="Q30" s="58">
        <v>0.17261904761904762</v>
      </c>
      <c r="R30" s="24">
        <v>79</v>
      </c>
      <c r="S30" s="24">
        <v>308</v>
      </c>
      <c r="T30" s="58">
        <v>0.22322065754699469</v>
      </c>
      <c r="U30" s="24">
        <v>517</v>
      </c>
      <c r="V30" s="24">
        <v>947</v>
      </c>
      <c r="W30" s="58">
        <v>0</v>
      </c>
      <c r="X30" s="24">
        <v>0</v>
      </c>
      <c r="Y30" s="24">
        <v>0</v>
      </c>
      <c r="Z30" s="24">
        <v>9967.266493000001</v>
      </c>
      <c r="AA30" s="24">
        <v>9607.3290730000008</v>
      </c>
      <c r="AB30" s="24">
        <v>165.463584</v>
      </c>
      <c r="AC30" s="24">
        <v>194.47383600000003</v>
      </c>
      <c r="AD30" s="24">
        <v>0</v>
      </c>
      <c r="AE30" s="58">
        <v>0.75054347050095971</v>
      </c>
      <c r="AF30" s="24">
        <v>15113</v>
      </c>
      <c r="AG30" s="24">
        <v>20198</v>
      </c>
      <c r="AH30" s="58">
        <v>0.74529593317760146</v>
      </c>
      <c r="AI30" s="24">
        <v>14129</v>
      </c>
      <c r="AJ30" s="24">
        <v>18943</v>
      </c>
      <c r="AK30" s="58">
        <v>0.4824690150032615</v>
      </c>
      <c r="AL30" s="24">
        <v>258</v>
      </c>
      <c r="AM30" s="24">
        <v>308</v>
      </c>
      <c r="AN30" s="58">
        <v>0.4592716810049241</v>
      </c>
      <c r="AO30" s="24">
        <v>726</v>
      </c>
      <c r="AP30" s="24">
        <v>947</v>
      </c>
      <c r="AQ30" s="58">
        <v>0</v>
      </c>
      <c r="AR30" s="46">
        <v>0</v>
      </c>
      <c r="AS30" s="46">
        <v>0</v>
      </c>
      <c r="AT30" s="24">
        <v>1535</v>
      </c>
      <c r="AU30" s="24">
        <v>20953</v>
      </c>
      <c r="AV30" s="58">
        <v>0.11183366141524849</v>
      </c>
      <c r="AW30" s="24">
        <v>1146.8100310000002</v>
      </c>
      <c r="AX30" s="24">
        <v>1109.2514650000001</v>
      </c>
      <c r="AY30" s="46">
        <v>0.84305385714285719</v>
      </c>
      <c r="AZ30" s="46">
        <v>4.5224555714285701</v>
      </c>
      <c r="BA30" s="46">
        <v>0</v>
      </c>
    </row>
    <row r="31" spans="1:53" ht="12.75" customHeight="1" x14ac:dyDescent="0.25">
      <c r="A31" s="22">
        <v>43132</v>
      </c>
      <c r="B31" s="23" t="s">
        <v>144</v>
      </c>
      <c r="C31" s="24">
        <v>14255</v>
      </c>
      <c r="D31" s="24">
        <v>21281</v>
      </c>
      <c r="E31" s="58">
        <v>0.67703741079512747</v>
      </c>
      <c r="F31" s="24">
        <v>18123</v>
      </c>
      <c r="G31" s="24">
        <v>16574</v>
      </c>
      <c r="H31" s="24">
        <v>550</v>
      </c>
      <c r="I31" s="24">
        <v>755</v>
      </c>
      <c r="J31" s="24">
        <v>244</v>
      </c>
      <c r="K31" s="58">
        <v>0.45963229619951479</v>
      </c>
      <c r="L31" s="24">
        <v>7668</v>
      </c>
      <c r="M31" s="24">
        <v>17532</v>
      </c>
      <c r="N31" s="58">
        <v>0.45670858848630524</v>
      </c>
      <c r="O31" s="24">
        <v>7134</v>
      </c>
      <c r="P31" s="24">
        <v>16458</v>
      </c>
      <c r="Q31" s="58">
        <v>0.32998009493186337</v>
      </c>
      <c r="R31" s="24">
        <v>96</v>
      </c>
      <c r="S31" s="24">
        <v>337</v>
      </c>
      <c r="T31" s="58">
        <v>0.26195602749618851</v>
      </c>
      <c r="U31" s="24">
        <v>438</v>
      </c>
      <c r="V31" s="24">
        <v>737</v>
      </c>
      <c r="W31" s="58">
        <v>0</v>
      </c>
      <c r="X31" s="24">
        <v>0</v>
      </c>
      <c r="Y31" s="24">
        <v>0</v>
      </c>
      <c r="Z31" s="24">
        <v>9165.595249</v>
      </c>
      <c r="AA31" s="24">
        <v>8836.3756050000011</v>
      </c>
      <c r="AB31" s="24">
        <v>176.26663400000001</v>
      </c>
      <c r="AC31" s="24">
        <v>152.95300999999998</v>
      </c>
      <c r="AD31" s="24">
        <v>0</v>
      </c>
      <c r="AE31" s="58">
        <v>0.77184261080245897</v>
      </c>
      <c r="AF31" s="24">
        <v>13477</v>
      </c>
      <c r="AG31" s="24">
        <v>17532</v>
      </c>
      <c r="AH31" s="58">
        <v>0.7699168720014945</v>
      </c>
      <c r="AI31" s="24">
        <v>12665</v>
      </c>
      <c r="AJ31" s="24">
        <v>16458</v>
      </c>
      <c r="AK31" s="58">
        <v>0.64908896034297958</v>
      </c>
      <c r="AL31" s="24">
        <v>275</v>
      </c>
      <c r="AM31" s="24">
        <v>337</v>
      </c>
      <c r="AN31" s="58">
        <v>0.29441160474674799</v>
      </c>
      <c r="AO31" s="24">
        <v>537</v>
      </c>
      <c r="AP31" s="24">
        <v>737</v>
      </c>
      <c r="AQ31" s="58">
        <v>0</v>
      </c>
      <c r="AR31" s="46">
        <v>0</v>
      </c>
      <c r="AS31" s="46">
        <v>0</v>
      </c>
      <c r="AT31" s="24">
        <v>1302</v>
      </c>
      <c r="AU31" s="24">
        <v>18123</v>
      </c>
      <c r="AV31" s="58">
        <v>0.11265736078981743</v>
      </c>
      <c r="AW31" s="24">
        <v>934.48678599999982</v>
      </c>
      <c r="AX31" s="24">
        <v>897.29127499999981</v>
      </c>
      <c r="AY31" s="46">
        <v>1.1894035714285713</v>
      </c>
      <c r="AZ31" s="46">
        <v>4.1242408571428575</v>
      </c>
      <c r="BA31" s="46">
        <v>0</v>
      </c>
    </row>
    <row r="32" spans="1:53" ht="12.75" customHeight="1" x14ac:dyDescent="0.25">
      <c r="A32" s="22">
        <v>43160</v>
      </c>
      <c r="B32" s="23" t="s">
        <v>144</v>
      </c>
      <c r="C32" s="24">
        <v>15695</v>
      </c>
      <c r="D32" s="24">
        <v>23042</v>
      </c>
      <c r="E32" s="58">
        <v>0.68481607478737982</v>
      </c>
      <c r="F32" s="24">
        <v>19802</v>
      </c>
      <c r="G32" s="24">
        <v>18066</v>
      </c>
      <c r="H32" s="24">
        <v>536</v>
      </c>
      <c r="I32" s="24">
        <v>887</v>
      </c>
      <c r="J32" s="24">
        <v>313</v>
      </c>
      <c r="K32" s="58">
        <v>0.48218227728781649</v>
      </c>
      <c r="L32" s="24">
        <v>8620</v>
      </c>
      <c r="M32" s="24">
        <v>19000</v>
      </c>
      <c r="N32" s="58">
        <v>0.48063477935599969</v>
      </c>
      <c r="O32" s="24">
        <v>8034</v>
      </c>
      <c r="P32" s="24">
        <v>17845</v>
      </c>
      <c r="Q32" s="58">
        <v>0.30224721321843623</v>
      </c>
      <c r="R32" s="24">
        <v>108</v>
      </c>
      <c r="S32" s="24">
        <v>303</v>
      </c>
      <c r="T32" s="58">
        <v>0.15092489514834567</v>
      </c>
      <c r="U32" s="24">
        <v>478</v>
      </c>
      <c r="V32" s="24">
        <v>852</v>
      </c>
      <c r="W32" s="58">
        <v>0</v>
      </c>
      <c r="X32" s="24">
        <v>0</v>
      </c>
      <c r="Y32" s="24">
        <v>0</v>
      </c>
      <c r="Z32" s="24">
        <v>8834.1263100000015</v>
      </c>
      <c r="AA32" s="24">
        <v>8526.5999910000028</v>
      </c>
      <c r="AB32" s="24">
        <v>149.56802400000001</v>
      </c>
      <c r="AC32" s="24">
        <v>157.95829500000002</v>
      </c>
      <c r="AD32" s="24">
        <v>0</v>
      </c>
      <c r="AE32" s="58">
        <v>0.75753207118630395</v>
      </c>
      <c r="AF32" s="24">
        <v>14354</v>
      </c>
      <c r="AG32" s="24">
        <v>19000</v>
      </c>
      <c r="AH32" s="58">
        <v>0.75296664440412109</v>
      </c>
      <c r="AI32" s="24">
        <v>13464</v>
      </c>
      <c r="AJ32" s="24">
        <v>17845</v>
      </c>
      <c r="AK32" s="58">
        <v>0.76379555696102464</v>
      </c>
      <c r="AL32" s="24">
        <v>250</v>
      </c>
      <c r="AM32" s="24">
        <v>303</v>
      </c>
      <c r="AN32" s="58">
        <v>0.21921762543364573</v>
      </c>
      <c r="AO32" s="24">
        <v>640</v>
      </c>
      <c r="AP32" s="24">
        <v>852</v>
      </c>
      <c r="AQ32" s="58">
        <v>0</v>
      </c>
      <c r="AR32" s="46">
        <v>0</v>
      </c>
      <c r="AS32" s="46">
        <v>0</v>
      </c>
      <c r="AT32" s="24">
        <v>1433</v>
      </c>
      <c r="AU32" s="24">
        <v>19802</v>
      </c>
      <c r="AV32" s="58">
        <v>0.1166208370442213</v>
      </c>
      <c r="AW32" s="24">
        <v>1056.187285</v>
      </c>
      <c r="AX32" s="24">
        <v>1019.309276</v>
      </c>
      <c r="AY32" s="46">
        <v>1.148847</v>
      </c>
      <c r="AZ32" s="46">
        <v>4.11944</v>
      </c>
      <c r="BA32" s="46">
        <v>0</v>
      </c>
    </row>
    <row r="33" spans="1:53" ht="12.75" customHeight="1" x14ac:dyDescent="0.25">
      <c r="A33" s="22">
        <v>43191</v>
      </c>
      <c r="B33" s="23" t="s">
        <v>144</v>
      </c>
      <c r="C33" s="24">
        <v>15304</v>
      </c>
      <c r="D33" s="24">
        <v>22362</v>
      </c>
      <c r="E33" s="58">
        <v>0.68939295062647687</v>
      </c>
      <c r="F33" s="24">
        <v>19636</v>
      </c>
      <c r="G33" s="24">
        <v>17992</v>
      </c>
      <c r="H33" s="24">
        <v>498</v>
      </c>
      <c r="I33" s="24">
        <v>835</v>
      </c>
      <c r="J33" s="24">
        <v>311</v>
      </c>
      <c r="K33" s="58">
        <v>0.54590557774592063</v>
      </c>
      <c r="L33" s="24">
        <v>9804</v>
      </c>
      <c r="M33" s="24">
        <v>18974</v>
      </c>
      <c r="N33" s="58">
        <v>0.54421281061181059</v>
      </c>
      <c r="O33" s="24">
        <v>9194</v>
      </c>
      <c r="P33" s="24">
        <v>17859</v>
      </c>
      <c r="Q33" s="58">
        <v>0.2918301936159079</v>
      </c>
      <c r="R33" s="24">
        <v>108</v>
      </c>
      <c r="S33" s="24">
        <v>299</v>
      </c>
      <c r="T33" s="58">
        <v>0.24214929214929212</v>
      </c>
      <c r="U33" s="24">
        <v>502</v>
      </c>
      <c r="V33" s="24">
        <v>816</v>
      </c>
      <c r="W33" s="58">
        <v>0</v>
      </c>
      <c r="X33" s="24">
        <v>0</v>
      </c>
      <c r="Y33" s="24">
        <v>0</v>
      </c>
      <c r="Z33" s="24">
        <v>6133.6536579999993</v>
      </c>
      <c r="AA33" s="24">
        <v>5914.2792739999995</v>
      </c>
      <c r="AB33" s="24">
        <v>96.841363000000015</v>
      </c>
      <c r="AC33" s="24">
        <v>122.53302099999998</v>
      </c>
      <c r="AD33" s="24">
        <v>0</v>
      </c>
      <c r="AE33" s="58">
        <v>0.75791126503527628</v>
      </c>
      <c r="AF33" s="24">
        <v>14320</v>
      </c>
      <c r="AG33" s="24">
        <v>18974</v>
      </c>
      <c r="AH33" s="58">
        <v>0.75393615503460776</v>
      </c>
      <c r="AI33" s="24">
        <v>13447</v>
      </c>
      <c r="AJ33" s="24">
        <v>17859</v>
      </c>
      <c r="AK33" s="58">
        <v>0.63821297749869188</v>
      </c>
      <c r="AL33" s="24">
        <v>252</v>
      </c>
      <c r="AM33" s="24">
        <v>299</v>
      </c>
      <c r="AN33" s="58">
        <v>0.362998712998713</v>
      </c>
      <c r="AO33" s="24">
        <v>621</v>
      </c>
      <c r="AP33" s="24">
        <v>816</v>
      </c>
      <c r="AQ33" s="58">
        <v>0</v>
      </c>
      <c r="AR33" s="46">
        <v>0</v>
      </c>
      <c r="AS33" s="46">
        <v>0</v>
      </c>
      <c r="AT33" s="24">
        <v>1464</v>
      </c>
      <c r="AU33" s="24">
        <v>19636</v>
      </c>
      <c r="AV33" s="58">
        <v>0.11383382318209546</v>
      </c>
      <c r="AW33" s="24">
        <v>862.26090499999998</v>
      </c>
      <c r="AX33" s="24">
        <v>833.51788299999998</v>
      </c>
      <c r="AY33" s="46">
        <v>0.73956185714285727</v>
      </c>
      <c r="AZ33" s="46">
        <v>3.3665841428571426</v>
      </c>
      <c r="BA33" s="46">
        <v>0</v>
      </c>
    </row>
    <row r="34" spans="1:53" ht="14.25" customHeight="1" x14ac:dyDescent="0.25">
      <c r="A34" s="22">
        <v>43221</v>
      </c>
      <c r="B34" s="23" t="s">
        <v>144</v>
      </c>
      <c r="C34" s="24">
        <v>16126</v>
      </c>
      <c r="D34" s="24">
        <v>23638</v>
      </c>
      <c r="E34" s="58">
        <v>0.68697226567157899</v>
      </c>
      <c r="F34" s="24">
        <v>20980</v>
      </c>
      <c r="G34" s="24">
        <v>19193</v>
      </c>
      <c r="H34" s="24">
        <v>550</v>
      </c>
      <c r="I34" s="24">
        <v>894</v>
      </c>
      <c r="J34" s="24">
        <v>343</v>
      </c>
      <c r="K34" s="58">
        <v>0.59442906706928256</v>
      </c>
      <c r="L34" s="24">
        <v>11521</v>
      </c>
      <c r="M34" s="24">
        <v>20213</v>
      </c>
      <c r="N34" s="58">
        <v>0.59328713740669059</v>
      </c>
      <c r="O34" s="24">
        <v>10819</v>
      </c>
      <c r="P34" s="24">
        <v>19020</v>
      </c>
      <c r="Q34" s="58">
        <v>0.2089944829606484</v>
      </c>
      <c r="R34" s="24">
        <v>131</v>
      </c>
      <c r="S34" s="24">
        <v>325</v>
      </c>
      <c r="T34" s="58">
        <v>0.46828407171725595</v>
      </c>
      <c r="U34" s="24">
        <v>571</v>
      </c>
      <c r="V34" s="24">
        <v>868</v>
      </c>
      <c r="W34" s="58">
        <v>0</v>
      </c>
      <c r="X34" s="24">
        <v>0</v>
      </c>
      <c r="Y34" s="24">
        <v>0</v>
      </c>
      <c r="Z34" s="24">
        <v>4137.4225339999994</v>
      </c>
      <c r="AA34" s="24">
        <v>3953.8156539999995</v>
      </c>
      <c r="AB34" s="24">
        <v>94.413309999999996</v>
      </c>
      <c r="AC34" s="24">
        <v>89.193569999999994</v>
      </c>
      <c r="AD34" s="24">
        <v>0</v>
      </c>
      <c r="AE34" s="58">
        <v>0.74177981233152612</v>
      </c>
      <c r="AF34" s="24">
        <v>14830</v>
      </c>
      <c r="AG34" s="24">
        <v>20213</v>
      </c>
      <c r="AH34" s="58">
        <v>0.73648364841383995</v>
      </c>
      <c r="AI34" s="24">
        <v>13906</v>
      </c>
      <c r="AJ34" s="24">
        <v>19020</v>
      </c>
      <c r="AK34" s="58">
        <v>0.62775851967581286</v>
      </c>
      <c r="AL34" s="24">
        <v>279</v>
      </c>
      <c r="AM34" s="24">
        <v>325</v>
      </c>
      <c r="AN34" s="58">
        <v>0.64337739245344772</v>
      </c>
      <c r="AO34" s="24">
        <v>645</v>
      </c>
      <c r="AP34" s="24">
        <v>868</v>
      </c>
      <c r="AQ34" s="58">
        <v>0</v>
      </c>
      <c r="AR34" s="46">
        <v>0</v>
      </c>
      <c r="AS34" s="46">
        <v>0</v>
      </c>
      <c r="AT34" s="24">
        <v>1563</v>
      </c>
      <c r="AU34" s="24">
        <v>20980</v>
      </c>
      <c r="AV34" s="58">
        <v>0.11575910987571925</v>
      </c>
      <c r="AW34" s="24">
        <v>941.07445999999982</v>
      </c>
      <c r="AX34" s="24">
        <v>909.14311299999997</v>
      </c>
      <c r="AY34" s="46">
        <v>0.64900599999999986</v>
      </c>
      <c r="AZ34" s="46">
        <v>3.9126149999999997</v>
      </c>
      <c r="BA34" s="46">
        <v>0</v>
      </c>
    </row>
    <row r="35" spans="1:53" ht="14.25" customHeight="1" x14ac:dyDescent="0.25">
      <c r="A35" s="22">
        <v>43252</v>
      </c>
      <c r="B35" s="23" t="s">
        <v>144</v>
      </c>
      <c r="C35" s="24">
        <v>15622</v>
      </c>
      <c r="D35" s="24">
        <v>23090</v>
      </c>
      <c r="E35" s="58">
        <v>0.68212416303577916</v>
      </c>
      <c r="F35" s="24">
        <v>20263</v>
      </c>
      <c r="G35" s="24">
        <v>18555</v>
      </c>
      <c r="H35" s="24">
        <v>478</v>
      </c>
      <c r="I35" s="24">
        <v>893</v>
      </c>
      <c r="J35" s="24">
        <v>337</v>
      </c>
      <c r="K35" s="58">
        <v>0.61689320741354703</v>
      </c>
      <c r="L35" s="24">
        <v>11398</v>
      </c>
      <c r="M35" s="24">
        <v>19449</v>
      </c>
      <c r="N35" s="58">
        <v>0.61992528973540462</v>
      </c>
      <c r="O35" s="24">
        <v>10740</v>
      </c>
      <c r="P35" s="24">
        <v>18294</v>
      </c>
      <c r="Q35" s="58">
        <v>0.34028471528471532</v>
      </c>
      <c r="R35" s="24">
        <v>116</v>
      </c>
      <c r="S35" s="24">
        <v>298</v>
      </c>
      <c r="T35" s="58">
        <v>0.28366694478605237</v>
      </c>
      <c r="U35" s="24">
        <v>542</v>
      </c>
      <c r="V35" s="24">
        <v>857</v>
      </c>
      <c r="W35" s="58">
        <v>0</v>
      </c>
      <c r="X35" s="24">
        <v>0</v>
      </c>
      <c r="Y35" s="24">
        <v>0</v>
      </c>
      <c r="Z35" s="24">
        <v>3777.1145542222202</v>
      </c>
      <c r="AA35" s="24">
        <v>3636.6435153333318</v>
      </c>
      <c r="AB35" s="24">
        <v>58.384975777777761</v>
      </c>
      <c r="AC35" s="24">
        <v>82.086063111111116</v>
      </c>
      <c r="AD35" s="24">
        <v>0</v>
      </c>
      <c r="AE35" s="58">
        <v>0.74581221745115278</v>
      </c>
      <c r="AF35" s="24">
        <v>14280</v>
      </c>
      <c r="AG35" s="24">
        <v>19449</v>
      </c>
      <c r="AH35" s="58">
        <v>0.73781933532533661</v>
      </c>
      <c r="AI35" s="24">
        <v>13353</v>
      </c>
      <c r="AJ35" s="24">
        <v>18294</v>
      </c>
      <c r="AK35" s="58">
        <v>0.52171725333490038</v>
      </c>
      <c r="AL35" s="24">
        <v>247</v>
      </c>
      <c r="AM35" s="24">
        <v>298</v>
      </c>
      <c r="AN35" s="58">
        <v>0.47770306339935703</v>
      </c>
      <c r="AO35" s="24">
        <v>680</v>
      </c>
      <c r="AP35" s="24">
        <v>857</v>
      </c>
      <c r="AQ35" s="58">
        <v>0</v>
      </c>
      <c r="AR35" s="46">
        <v>0</v>
      </c>
      <c r="AS35" s="46">
        <v>0</v>
      </c>
      <c r="AT35" s="24">
        <v>1482</v>
      </c>
      <c r="AU35" s="24">
        <v>20263</v>
      </c>
      <c r="AV35" s="58">
        <v>0.11595521462778854</v>
      </c>
      <c r="AW35" s="24">
        <v>816.22867000000008</v>
      </c>
      <c r="AX35" s="24">
        <v>780.74149</v>
      </c>
      <c r="AY35" s="46">
        <v>1.1330935714285715</v>
      </c>
      <c r="AZ35" s="46">
        <v>3.9365035714285717</v>
      </c>
      <c r="BA35" s="46">
        <v>0</v>
      </c>
    </row>
    <row r="36" spans="1:53" ht="14.25" customHeight="1" x14ac:dyDescent="0.25">
      <c r="A36" s="22">
        <v>43282</v>
      </c>
      <c r="B36" s="23" t="s">
        <v>144</v>
      </c>
      <c r="C36" s="24">
        <v>16130</v>
      </c>
      <c r="D36" s="24">
        <v>23927</v>
      </c>
      <c r="E36" s="58">
        <v>0.6781987242207157</v>
      </c>
      <c r="F36" s="24">
        <v>20977</v>
      </c>
      <c r="G36" s="24">
        <v>19153</v>
      </c>
      <c r="H36" s="24">
        <v>537</v>
      </c>
      <c r="I36" s="24">
        <v>922</v>
      </c>
      <c r="J36" s="24">
        <v>365</v>
      </c>
      <c r="K36" s="58">
        <v>0.58002000430207157</v>
      </c>
      <c r="L36" s="24">
        <v>11042</v>
      </c>
      <c r="M36" s="24">
        <v>20149</v>
      </c>
      <c r="N36" s="58">
        <v>0.5823156844121371</v>
      </c>
      <c r="O36" s="24">
        <v>10381</v>
      </c>
      <c r="P36" s="24">
        <v>18973</v>
      </c>
      <c r="Q36" s="58">
        <v>0.18591909882232466</v>
      </c>
      <c r="R36" s="24">
        <v>115</v>
      </c>
      <c r="S36" s="24">
        <v>292</v>
      </c>
      <c r="T36" s="58">
        <v>0.24672474587273721</v>
      </c>
      <c r="U36" s="24">
        <v>546</v>
      </c>
      <c r="V36" s="24">
        <v>884</v>
      </c>
      <c r="W36" s="58">
        <v>0</v>
      </c>
      <c r="X36" s="24">
        <v>0</v>
      </c>
      <c r="Y36" s="24">
        <v>0</v>
      </c>
      <c r="Z36" s="24">
        <v>4562.3191429999997</v>
      </c>
      <c r="AA36" s="24">
        <v>4370.7608759999985</v>
      </c>
      <c r="AB36" s="24">
        <v>82.758029999999991</v>
      </c>
      <c r="AC36" s="24">
        <v>108.80023700000001</v>
      </c>
      <c r="AD36" s="24">
        <v>0</v>
      </c>
      <c r="AE36" s="58">
        <v>0.74073664544753304</v>
      </c>
      <c r="AF36" s="24">
        <v>14793</v>
      </c>
      <c r="AG36" s="24">
        <v>20149</v>
      </c>
      <c r="AH36" s="58">
        <v>0.73239286209893018</v>
      </c>
      <c r="AI36" s="24">
        <v>13856</v>
      </c>
      <c r="AJ36" s="24">
        <v>18973</v>
      </c>
      <c r="AK36" s="58">
        <v>0.52508960573476704</v>
      </c>
      <c r="AL36" s="24">
        <v>247</v>
      </c>
      <c r="AM36" s="24">
        <v>292</v>
      </c>
      <c r="AN36" s="58">
        <v>0.50968412977087973</v>
      </c>
      <c r="AO36" s="24">
        <v>690</v>
      </c>
      <c r="AP36" s="24">
        <v>884</v>
      </c>
      <c r="AQ36" s="58">
        <v>0</v>
      </c>
      <c r="AR36" s="46">
        <v>0</v>
      </c>
      <c r="AS36" s="46">
        <v>0</v>
      </c>
      <c r="AT36" s="24">
        <v>1534</v>
      </c>
      <c r="AU36" s="24">
        <v>20977</v>
      </c>
      <c r="AV36" s="58">
        <v>0.11415740626428891</v>
      </c>
      <c r="AW36" s="24">
        <v>909.14504199999988</v>
      </c>
      <c r="AX36" s="24">
        <v>879.22120699999982</v>
      </c>
      <c r="AY36" s="46">
        <v>1.0422997142857144</v>
      </c>
      <c r="AZ36" s="46">
        <v>3.2325338571428581</v>
      </c>
      <c r="BA36" s="46">
        <v>0</v>
      </c>
    </row>
    <row r="37" spans="1:53" ht="14.25" customHeight="1" x14ac:dyDescent="0.25">
      <c r="A37" s="22">
        <v>43313</v>
      </c>
      <c r="B37" s="23" t="s">
        <v>144</v>
      </c>
      <c r="C37" s="24">
        <v>15757</v>
      </c>
      <c r="D37" s="24">
        <v>23182</v>
      </c>
      <c r="E37" s="58">
        <v>0.68435034543204998</v>
      </c>
      <c r="F37" s="24">
        <v>20455</v>
      </c>
      <c r="G37" s="24">
        <v>18721</v>
      </c>
      <c r="H37" s="24">
        <v>512</v>
      </c>
      <c r="I37" s="24">
        <v>951</v>
      </c>
      <c r="J37" s="24">
        <v>271</v>
      </c>
      <c r="K37" s="58">
        <v>0.576880150244102</v>
      </c>
      <c r="L37" s="24">
        <v>10733</v>
      </c>
      <c r="M37" s="24">
        <v>19593</v>
      </c>
      <c r="N37" s="58">
        <v>0.57990630439836199</v>
      </c>
      <c r="O37" s="24">
        <v>10058</v>
      </c>
      <c r="P37" s="24">
        <v>18395</v>
      </c>
      <c r="Q37" s="58">
        <v>0.26377465803787514</v>
      </c>
      <c r="R37" s="24">
        <v>80</v>
      </c>
      <c r="S37" s="24">
        <v>288</v>
      </c>
      <c r="T37" s="58">
        <v>0.32596708104729494</v>
      </c>
      <c r="U37" s="24">
        <v>595</v>
      </c>
      <c r="V37" s="24">
        <v>910</v>
      </c>
      <c r="W37" s="58">
        <v>0</v>
      </c>
      <c r="X37" s="24">
        <v>0</v>
      </c>
      <c r="Y37" s="24">
        <v>0</v>
      </c>
      <c r="Z37" s="24">
        <v>4668.9822270000004</v>
      </c>
      <c r="AA37" s="24">
        <v>4440.7392409999993</v>
      </c>
      <c r="AB37" s="24">
        <v>138.16580400000004</v>
      </c>
      <c r="AC37" s="24">
        <v>90.077182000000022</v>
      </c>
      <c r="AD37" s="24">
        <v>0</v>
      </c>
      <c r="AE37" s="58">
        <v>0.74059350434621229</v>
      </c>
      <c r="AF37" s="24">
        <v>14314</v>
      </c>
      <c r="AG37" s="24">
        <v>19593</v>
      </c>
      <c r="AH37" s="58">
        <v>0.73211928721040997</v>
      </c>
      <c r="AI37" s="24">
        <v>13367</v>
      </c>
      <c r="AJ37" s="24">
        <v>18395</v>
      </c>
      <c r="AK37" s="58">
        <v>0.64709362628372757</v>
      </c>
      <c r="AL37" s="24">
        <v>247</v>
      </c>
      <c r="AM37" s="24">
        <v>288</v>
      </c>
      <c r="AN37" s="58">
        <v>0.36515383012709218</v>
      </c>
      <c r="AO37" s="24">
        <v>700</v>
      </c>
      <c r="AP37" s="24">
        <v>910</v>
      </c>
      <c r="AQ37" s="58">
        <v>0</v>
      </c>
      <c r="AR37" s="46">
        <v>0</v>
      </c>
      <c r="AS37" s="46">
        <v>0</v>
      </c>
      <c r="AT37" s="24">
        <v>1466</v>
      </c>
      <c r="AU37" s="24">
        <v>20455</v>
      </c>
      <c r="AV37" s="58">
        <v>0.11393698669012174</v>
      </c>
      <c r="AW37" s="24">
        <v>915.63865599999986</v>
      </c>
      <c r="AX37" s="24">
        <v>885.28397500000005</v>
      </c>
      <c r="AY37" s="46">
        <v>0.62741914285714295</v>
      </c>
      <c r="AZ37" s="46">
        <v>3.7089638571428574</v>
      </c>
      <c r="BA37" s="46">
        <v>0</v>
      </c>
    </row>
    <row r="38" spans="1:53" ht="14.25" customHeight="1" x14ac:dyDescent="0.25">
      <c r="A38" s="22">
        <v>43344</v>
      </c>
      <c r="B38" s="23" t="s">
        <v>144</v>
      </c>
      <c r="C38" s="24">
        <v>15348</v>
      </c>
      <c r="D38" s="24">
        <v>22355</v>
      </c>
      <c r="E38" s="58">
        <v>0.6912317439184289</v>
      </c>
      <c r="F38" s="24">
        <v>19854</v>
      </c>
      <c r="G38" s="24">
        <v>18260</v>
      </c>
      <c r="H38" s="24">
        <v>444</v>
      </c>
      <c r="I38" s="24">
        <v>853</v>
      </c>
      <c r="J38" s="24">
        <v>297</v>
      </c>
      <c r="K38" s="58">
        <v>0.55490479476472121</v>
      </c>
      <c r="L38" s="24">
        <v>10144</v>
      </c>
      <c r="M38" s="24">
        <v>19223</v>
      </c>
      <c r="N38" s="58">
        <v>0.55461245370122625</v>
      </c>
      <c r="O38" s="24">
        <v>9527</v>
      </c>
      <c r="P38" s="24">
        <v>18132</v>
      </c>
      <c r="Q38" s="58">
        <v>0.23029556650246305</v>
      </c>
      <c r="R38" s="24">
        <v>87</v>
      </c>
      <c r="S38" s="24">
        <v>276</v>
      </c>
      <c r="T38" s="58">
        <v>0.18649756198775805</v>
      </c>
      <c r="U38" s="24">
        <v>530</v>
      </c>
      <c r="V38" s="24">
        <v>815</v>
      </c>
      <c r="W38" s="58">
        <v>0</v>
      </c>
      <c r="X38" s="24">
        <v>0</v>
      </c>
      <c r="Y38" s="24">
        <v>0</v>
      </c>
      <c r="Z38" s="24">
        <v>5252.8082949999998</v>
      </c>
      <c r="AA38" s="24">
        <v>5079.2566899999983</v>
      </c>
      <c r="AB38" s="24">
        <v>92.409422000000006</v>
      </c>
      <c r="AC38" s="24">
        <v>81.142182999999989</v>
      </c>
      <c r="AD38" s="24">
        <v>0</v>
      </c>
      <c r="AE38" s="58">
        <v>0.74948387014032092</v>
      </c>
      <c r="AF38" s="24">
        <v>14320</v>
      </c>
      <c r="AG38" s="24">
        <v>19223</v>
      </c>
      <c r="AH38" s="58">
        <v>0.74334460856612938</v>
      </c>
      <c r="AI38" s="24">
        <v>13468</v>
      </c>
      <c r="AJ38" s="24">
        <v>18132</v>
      </c>
      <c r="AK38" s="58">
        <v>0.53639846743295017</v>
      </c>
      <c r="AL38" s="24">
        <v>240</v>
      </c>
      <c r="AM38" s="24">
        <v>276</v>
      </c>
      <c r="AN38" s="58">
        <v>0.35711432721236641</v>
      </c>
      <c r="AO38" s="24">
        <v>612</v>
      </c>
      <c r="AP38" s="24">
        <v>815</v>
      </c>
      <c r="AQ38" s="58">
        <v>0</v>
      </c>
      <c r="AR38" s="46">
        <v>0</v>
      </c>
      <c r="AS38" s="46">
        <v>0</v>
      </c>
      <c r="AT38" s="24">
        <v>1412</v>
      </c>
      <c r="AU38" s="24">
        <v>19854</v>
      </c>
      <c r="AV38" s="58">
        <v>0.11236189150121069</v>
      </c>
      <c r="AW38" s="24">
        <v>887.58175099999983</v>
      </c>
      <c r="AX38" s="24">
        <v>854.84790099999987</v>
      </c>
      <c r="AY38" s="46">
        <v>0.72273685714285707</v>
      </c>
      <c r="AZ38" s="46">
        <v>3.9535274285714288</v>
      </c>
      <c r="BA38" s="46">
        <v>0</v>
      </c>
    </row>
    <row r="39" spans="1:53" ht="14.25" customHeight="1" x14ac:dyDescent="0.25">
      <c r="A39" s="22">
        <v>43374</v>
      </c>
      <c r="B39" s="23" t="s">
        <v>144</v>
      </c>
      <c r="C39" s="24">
        <v>15852</v>
      </c>
      <c r="D39" s="24">
        <v>23202</v>
      </c>
      <c r="E39" s="58">
        <v>0.6894285714285715</v>
      </c>
      <c r="F39" s="24">
        <v>20955</v>
      </c>
      <c r="G39" s="24">
        <v>19203</v>
      </c>
      <c r="H39" s="24">
        <v>480</v>
      </c>
      <c r="I39" s="24">
        <v>944</v>
      </c>
      <c r="J39" s="24">
        <v>328</v>
      </c>
      <c r="K39" s="58">
        <v>0.55242857142857138</v>
      </c>
      <c r="L39" s="24">
        <v>10568</v>
      </c>
      <c r="M39" s="24">
        <v>20155</v>
      </c>
      <c r="N39" s="58">
        <v>0.55085714285714282</v>
      </c>
      <c r="O39" s="24">
        <v>9906</v>
      </c>
      <c r="P39" s="24">
        <v>18967</v>
      </c>
      <c r="Q39" s="58">
        <v>0.32857142857142857</v>
      </c>
      <c r="R39" s="24">
        <v>98</v>
      </c>
      <c r="S39" s="24">
        <v>289</v>
      </c>
      <c r="T39" s="58">
        <v>0.24957142857142856</v>
      </c>
      <c r="U39" s="24">
        <v>564</v>
      </c>
      <c r="V39" s="24">
        <v>899</v>
      </c>
      <c r="W39" s="58">
        <v>0</v>
      </c>
      <c r="X39" s="24">
        <v>0</v>
      </c>
      <c r="Y39" s="24">
        <v>0</v>
      </c>
      <c r="Z39" s="24">
        <v>6020</v>
      </c>
      <c r="AA39" s="24">
        <v>5816</v>
      </c>
      <c r="AB39" s="24">
        <v>102</v>
      </c>
      <c r="AC39" s="24">
        <v>103</v>
      </c>
      <c r="AD39" s="24">
        <v>0</v>
      </c>
      <c r="AE39" s="58">
        <v>0.74928571428571422</v>
      </c>
      <c r="AF39" s="24">
        <v>14958</v>
      </c>
      <c r="AG39" s="24">
        <v>20155</v>
      </c>
      <c r="AH39" s="58">
        <v>0.74328571428571422</v>
      </c>
      <c r="AI39" s="24">
        <v>14029</v>
      </c>
      <c r="AJ39" s="24">
        <v>18967</v>
      </c>
      <c r="AK39" s="58">
        <v>0.50328571428571423</v>
      </c>
      <c r="AL39" s="24">
        <v>245</v>
      </c>
      <c r="AM39" s="24">
        <v>289</v>
      </c>
      <c r="AN39" s="58">
        <v>0.50357142857142856</v>
      </c>
      <c r="AO39" s="24">
        <v>684</v>
      </c>
      <c r="AP39" s="24">
        <v>899</v>
      </c>
      <c r="AQ39" s="58">
        <v>0</v>
      </c>
      <c r="AR39" s="46">
        <v>0</v>
      </c>
      <c r="AS39" s="46">
        <v>0</v>
      </c>
      <c r="AT39" s="24">
        <v>1580</v>
      </c>
      <c r="AU39" s="24">
        <v>20955</v>
      </c>
      <c r="AV39" s="58">
        <v>0.11785714285714285</v>
      </c>
      <c r="AW39" s="24">
        <v>960</v>
      </c>
      <c r="AX39" s="24">
        <v>931</v>
      </c>
      <c r="AY39" s="46">
        <v>0.7142857142857143</v>
      </c>
      <c r="AZ39" s="46">
        <v>3.5714285714285716</v>
      </c>
      <c r="BA39" s="46">
        <v>0</v>
      </c>
    </row>
    <row r="40" spans="1:53" ht="14.25" customHeight="1" x14ac:dyDescent="0.25">
      <c r="A40" s="22">
        <v>43405</v>
      </c>
      <c r="B40" s="23" t="s">
        <v>144</v>
      </c>
      <c r="C40" s="24">
        <v>15727</v>
      </c>
      <c r="D40" s="24">
        <v>23089</v>
      </c>
      <c r="E40" s="58">
        <v>0.68757142857142861</v>
      </c>
      <c r="F40" s="24">
        <v>20621</v>
      </c>
      <c r="G40" s="24">
        <v>18882</v>
      </c>
      <c r="H40" s="24">
        <v>503</v>
      </c>
      <c r="I40" s="24">
        <v>895</v>
      </c>
      <c r="J40" s="24">
        <v>341</v>
      </c>
      <c r="K40" s="58">
        <v>0.57585714285714296</v>
      </c>
      <c r="L40" s="24">
        <v>11105</v>
      </c>
      <c r="M40" s="24">
        <v>19768</v>
      </c>
      <c r="N40" s="58">
        <v>0.57500000000000007</v>
      </c>
      <c r="O40" s="24">
        <v>10446</v>
      </c>
      <c r="P40" s="24">
        <v>18591</v>
      </c>
      <c r="Q40" s="58">
        <v>0.37557142857142856</v>
      </c>
      <c r="R40" s="24">
        <v>83</v>
      </c>
      <c r="S40" s="24">
        <v>310</v>
      </c>
      <c r="T40" s="58">
        <v>0.46771428571428569</v>
      </c>
      <c r="U40" s="24">
        <v>576</v>
      </c>
      <c r="V40" s="24">
        <v>867</v>
      </c>
      <c r="W40" s="58">
        <v>0</v>
      </c>
      <c r="X40" s="24">
        <v>0</v>
      </c>
      <c r="Y40" s="24">
        <v>0</v>
      </c>
      <c r="Z40" s="24">
        <v>4707</v>
      </c>
      <c r="AA40" s="24">
        <v>4500</v>
      </c>
      <c r="AB40" s="24">
        <v>121</v>
      </c>
      <c r="AC40" s="24">
        <v>87</v>
      </c>
      <c r="AD40" s="24">
        <v>0</v>
      </c>
      <c r="AE40" s="58">
        <v>0.73642857142857132</v>
      </c>
      <c r="AF40" s="24">
        <v>14263</v>
      </c>
      <c r="AG40" s="24">
        <v>19768</v>
      </c>
      <c r="AH40" s="58">
        <v>0.73100000000000009</v>
      </c>
      <c r="AI40" s="24">
        <v>13350</v>
      </c>
      <c r="AJ40" s="24">
        <v>18591</v>
      </c>
      <c r="AK40" s="58">
        <v>0.69557142857142851</v>
      </c>
      <c r="AL40" s="24">
        <v>272</v>
      </c>
      <c r="AM40" s="24">
        <v>310</v>
      </c>
      <c r="AN40" s="58">
        <v>0.32228571428571423</v>
      </c>
      <c r="AO40" s="24">
        <v>641</v>
      </c>
      <c r="AP40" s="24">
        <v>867</v>
      </c>
      <c r="AQ40" s="58">
        <v>0</v>
      </c>
      <c r="AR40" s="46">
        <v>0</v>
      </c>
      <c r="AS40" s="46">
        <v>0</v>
      </c>
      <c r="AT40" s="24">
        <v>1548</v>
      </c>
      <c r="AU40" s="24">
        <v>20621</v>
      </c>
      <c r="AV40" s="58">
        <v>0.11699999999999999</v>
      </c>
      <c r="AW40" s="24">
        <v>1018</v>
      </c>
      <c r="AX40" s="24">
        <v>981</v>
      </c>
      <c r="AY40" s="46">
        <v>0.5714285714285714</v>
      </c>
      <c r="AZ40" s="46">
        <v>4.7142857142857144</v>
      </c>
      <c r="BA40" s="46">
        <v>0</v>
      </c>
    </row>
    <row r="41" spans="1:53" ht="14.25" customHeight="1" x14ac:dyDescent="0.25">
      <c r="A41" s="22">
        <v>43435</v>
      </c>
      <c r="B41" s="23" t="s">
        <v>144</v>
      </c>
      <c r="C41" s="24">
        <v>16722</v>
      </c>
      <c r="D41" s="24">
        <v>24618</v>
      </c>
      <c r="E41" s="58">
        <v>0.68314285714285727</v>
      </c>
      <c r="F41" s="24">
        <v>21790</v>
      </c>
      <c r="G41" s="24">
        <v>20007</v>
      </c>
      <c r="H41" s="24">
        <v>523</v>
      </c>
      <c r="I41" s="24">
        <v>959</v>
      </c>
      <c r="J41" s="24">
        <v>301</v>
      </c>
      <c r="K41" s="58">
        <v>0.55328571428571427</v>
      </c>
      <c r="L41" s="24">
        <v>11309</v>
      </c>
      <c r="M41" s="24">
        <v>21090</v>
      </c>
      <c r="N41" s="58">
        <v>0.55157142857142849</v>
      </c>
      <c r="O41" s="24">
        <v>10599</v>
      </c>
      <c r="P41" s="24">
        <v>19828</v>
      </c>
      <c r="Q41" s="58">
        <v>0.41099999999999998</v>
      </c>
      <c r="R41" s="24">
        <v>100</v>
      </c>
      <c r="S41" s="24">
        <v>323</v>
      </c>
      <c r="T41" s="58">
        <v>0.32485714285714284</v>
      </c>
      <c r="U41" s="24">
        <v>610</v>
      </c>
      <c r="V41" s="24">
        <v>939</v>
      </c>
      <c r="W41" s="58">
        <v>0</v>
      </c>
      <c r="X41" s="24">
        <v>0</v>
      </c>
      <c r="Y41" s="24">
        <v>0</v>
      </c>
      <c r="Z41" s="24">
        <v>6038</v>
      </c>
      <c r="AA41" s="24">
        <v>5778</v>
      </c>
      <c r="AB41" s="24">
        <v>132</v>
      </c>
      <c r="AC41" s="24">
        <v>130</v>
      </c>
      <c r="AD41" s="24">
        <v>0</v>
      </c>
      <c r="AE41" s="58">
        <v>0.74785714285714278</v>
      </c>
      <c r="AF41" s="24">
        <v>15719</v>
      </c>
      <c r="AG41" s="24">
        <v>21090</v>
      </c>
      <c r="AH41" s="58">
        <v>0.74228571428571422</v>
      </c>
      <c r="AI41" s="24">
        <v>14732</v>
      </c>
      <c r="AJ41" s="24">
        <v>19828</v>
      </c>
      <c r="AK41" s="58">
        <v>0.65328571428571436</v>
      </c>
      <c r="AL41" s="24">
        <v>293</v>
      </c>
      <c r="AM41" s="24">
        <v>323</v>
      </c>
      <c r="AN41" s="58">
        <v>0.35628571428571426</v>
      </c>
      <c r="AO41" s="24">
        <v>694</v>
      </c>
      <c r="AP41" s="24">
        <v>939</v>
      </c>
      <c r="AQ41" s="58">
        <v>0</v>
      </c>
      <c r="AR41" s="46">
        <v>0</v>
      </c>
      <c r="AS41" s="46">
        <v>0</v>
      </c>
      <c r="AT41" s="24">
        <v>1562</v>
      </c>
      <c r="AU41" s="24">
        <v>21790</v>
      </c>
      <c r="AV41" s="58">
        <v>0.11228571428571429</v>
      </c>
      <c r="AW41" s="24">
        <v>961</v>
      </c>
      <c r="AX41" s="24">
        <v>925</v>
      </c>
      <c r="AY41" s="46">
        <v>0.5714285714285714</v>
      </c>
      <c r="AZ41" s="46">
        <v>4.7142857142857144</v>
      </c>
      <c r="BA41" s="46">
        <v>0</v>
      </c>
    </row>
    <row r="42" spans="1:53" s="26" customFormat="1" ht="14.25" customHeight="1" x14ac:dyDescent="0.25">
      <c r="A42" s="22">
        <v>43466</v>
      </c>
      <c r="B42" s="23" t="s">
        <v>144</v>
      </c>
      <c r="C42" s="24">
        <v>15942</v>
      </c>
      <c r="D42" s="24">
        <v>23563</v>
      </c>
      <c r="E42" s="58">
        <v>0.67828571428571427</v>
      </c>
      <c r="F42" s="24">
        <v>21230</v>
      </c>
      <c r="G42" s="24">
        <v>19510</v>
      </c>
      <c r="H42" s="24">
        <v>528</v>
      </c>
      <c r="I42" s="24">
        <v>898</v>
      </c>
      <c r="J42" s="24">
        <v>294</v>
      </c>
      <c r="K42" s="58">
        <v>0.49999999999999994</v>
      </c>
      <c r="L42" s="24">
        <v>9752</v>
      </c>
      <c r="M42" s="24">
        <v>20324</v>
      </c>
      <c r="N42" s="58">
        <v>0.49428571428571433</v>
      </c>
      <c r="O42" s="24">
        <v>9119</v>
      </c>
      <c r="P42" s="24">
        <v>19159</v>
      </c>
      <c r="Q42" s="58">
        <v>0.35485714285714282</v>
      </c>
      <c r="R42" s="24">
        <v>88</v>
      </c>
      <c r="S42" s="24">
        <v>304</v>
      </c>
      <c r="T42" s="58">
        <v>0.26457142857142857</v>
      </c>
      <c r="U42" s="24">
        <v>545</v>
      </c>
      <c r="V42" s="24">
        <v>861</v>
      </c>
      <c r="W42" s="58">
        <v>0</v>
      </c>
      <c r="X42" s="24">
        <v>0</v>
      </c>
      <c r="Y42" s="24">
        <v>0</v>
      </c>
      <c r="Z42" s="24">
        <v>8780</v>
      </c>
      <c r="AA42" s="24">
        <v>8448</v>
      </c>
      <c r="AB42" s="24">
        <v>191</v>
      </c>
      <c r="AC42" s="24">
        <v>140</v>
      </c>
      <c r="AD42" s="24">
        <v>0</v>
      </c>
      <c r="AE42" s="58">
        <v>0.75657142857142845</v>
      </c>
      <c r="AF42" s="24">
        <v>15306</v>
      </c>
      <c r="AG42" s="24">
        <v>20324</v>
      </c>
      <c r="AH42" s="58">
        <v>0.75214285714285711</v>
      </c>
      <c r="AI42" s="24">
        <v>14389</v>
      </c>
      <c r="AJ42" s="24">
        <v>19159</v>
      </c>
      <c r="AK42" s="58">
        <v>0.67385714285714282</v>
      </c>
      <c r="AL42" s="24">
        <v>264</v>
      </c>
      <c r="AM42" s="24">
        <v>304</v>
      </c>
      <c r="AN42" s="58">
        <v>0.46100000000000002</v>
      </c>
      <c r="AO42" s="24">
        <v>653</v>
      </c>
      <c r="AP42" s="24">
        <v>861</v>
      </c>
      <c r="AQ42" s="58">
        <v>0</v>
      </c>
      <c r="AR42" s="46">
        <v>0</v>
      </c>
      <c r="AS42" s="46">
        <v>0</v>
      </c>
      <c r="AT42" s="24">
        <v>1522</v>
      </c>
      <c r="AU42" s="24">
        <v>21230</v>
      </c>
      <c r="AV42" s="58">
        <v>0.11042857142857143</v>
      </c>
      <c r="AW42" s="24">
        <v>1100</v>
      </c>
      <c r="AX42" s="24">
        <v>1069</v>
      </c>
      <c r="AY42" s="46">
        <v>0.7142857142857143</v>
      </c>
      <c r="AZ42" s="46">
        <v>3.7142857142857144</v>
      </c>
      <c r="BA42" s="46">
        <v>0</v>
      </c>
    </row>
    <row r="43" spans="1:53" ht="14.25" customHeight="1" x14ac:dyDescent="0.25">
      <c r="A43" s="22">
        <v>43497</v>
      </c>
      <c r="B43" s="23" t="s">
        <v>144</v>
      </c>
      <c r="C43" s="24">
        <v>14335</v>
      </c>
      <c r="D43" s="24">
        <v>21301</v>
      </c>
      <c r="E43" s="58">
        <v>0.67614285714285705</v>
      </c>
      <c r="F43" s="24">
        <v>19022</v>
      </c>
      <c r="G43" s="24">
        <v>17465</v>
      </c>
      <c r="H43" s="24">
        <v>478</v>
      </c>
      <c r="I43" s="24">
        <v>835</v>
      </c>
      <c r="J43" s="24">
        <v>244</v>
      </c>
      <c r="K43" s="58">
        <v>0.53028571428571425</v>
      </c>
      <c r="L43" s="24">
        <v>9406</v>
      </c>
      <c r="M43" s="24">
        <v>18156</v>
      </c>
      <c r="N43" s="58">
        <v>0.52571428571428569</v>
      </c>
      <c r="O43" s="24">
        <v>8799</v>
      </c>
      <c r="P43" s="24">
        <v>17068</v>
      </c>
      <c r="Q43" s="58">
        <v>0.19085714285714286</v>
      </c>
      <c r="R43" s="24">
        <v>94</v>
      </c>
      <c r="S43" s="24">
        <v>295</v>
      </c>
      <c r="T43" s="58">
        <v>0.17885714285714285</v>
      </c>
      <c r="U43" s="24">
        <v>513</v>
      </c>
      <c r="V43" s="24">
        <v>793</v>
      </c>
      <c r="W43" s="58">
        <v>0</v>
      </c>
      <c r="X43" s="24">
        <v>0</v>
      </c>
      <c r="Y43" s="24">
        <v>0</v>
      </c>
      <c r="Z43" s="24">
        <v>5610</v>
      </c>
      <c r="AA43" s="24">
        <v>5425</v>
      </c>
      <c r="AB43" s="24">
        <v>101</v>
      </c>
      <c r="AC43" s="24">
        <v>85</v>
      </c>
      <c r="AD43" s="24">
        <v>0</v>
      </c>
      <c r="AE43" s="58">
        <v>0.75314285714285722</v>
      </c>
      <c r="AF43" s="24">
        <v>13560</v>
      </c>
      <c r="AG43" s="24">
        <v>18156</v>
      </c>
      <c r="AH43" s="58">
        <v>0.74757142857142866</v>
      </c>
      <c r="AI43" s="24">
        <v>12694</v>
      </c>
      <c r="AJ43" s="24">
        <v>17068</v>
      </c>
      <c r="AK43" s="58">
        <v>0.49742857142857144</v>
      </c>
      <c r="AL43" s="24">
        <v>262</v>
      </c>
      <c r="AM43" s="24">
        <v>295</v>
      </c>
      <c r="AN43" s="58">
        <v>0.36428571428571427</v>
      </c>
      <c r="AO43" s="24">
        <v>604</v>
      </c>
      <c r="AP43" s="24">
        <v>793</v>
      </c>
      <c r="AQ43" s="58">
        <v>0</v>
      </c>
      <c r="AR43" s="46">
        <v>0</v>
      </c>
      <c r="AS43" s="46">
        <v>0</v>
      </c>
      <c r="AT43" s="24">
        <v>1393</v>
      </c>
      <c r="AU43" s="24">
        <v>19022</v>
      </c>
      <c r="AV43" s="58">
        <v>0.11699999999999999</v>
      </c>
      <c r="AW43" s="24">
        <v>926</v>
      </c>
      <c r="AX43" s="24">
        <v>889</v>
      </c>
      <c r="AY43" s="46">
        <v>1.2857142857142858</v>
      </c>
      <c r="AZ43" s="46">
        <v>3.8571428571428572</v>
      </c>
      <c r="BA43" s="46">
        <v>0</v>
      </c>
    </row>
    <row r="44" spans="1:53" ht="14.25" customHeight="1" x14ac:dyDescent="0.25">
      <c r="A44" s="22">
        <v>43525</v>
      </c>
      <c r="B44" s="23" t="s">
        <v>144</v>
      </c>
      <c r="C44" s="24">
        <v>16007</v>
      </c>
      <c r="D44" s="24">
        <v>23481</v>
      </c>
      <c r="E44" s="58">
        <v>0.68642857142857139</v>
      </c>
      <c r="F44" s="24">
        <v>21005</v>
      </c>
      <c r="G44" s="24">
        <v>19213</v>
      </c>
      <c r="H44" s="24">
        <v>521</v>
      </c>
      <c r="I44" s="24">
        <v>972</v>
      </c>
      <c r="J44" s="24">
        <v>299</v>
      </c>
      <c r="K44" s="58">
        <v>0.53399999999999992</v>
      </c>
      <c r="L44" s="24">
        <v>10297</v>
      </c>
      <c r="M44" s="24">
        <v>20127</v>
      </c>
      <c r="N44" s="58">
        <v>0.52742857142857147</v>
      </c>
      <c r="O44" s="24">
        <v>9578</v>
      </c>
      <c r="P44" s="24">
        <v>18910</v>
      </c>
      <c r="Q44" s="58">
        <v>0.26928571428571429</v>
      </c>
      <c r="R44" s="24">
        <v>102</v>
      </c>
      <c r="S44" s="24">
        <v>291</v>
      </c>
      <c r="T44" s="58">
        <v>0.32828571428571429</v>
      </c>
      <c r="U44" s="24">
        <v>617</v>
      </c>
      <c r="V44" s="24">
        <v>926</v>
      </c>
      <c r="W44" s="58">
        <v>0</v>
      </c>
      <c r="X44" s="24">
        <v>0</v>
      </c>
      <c r="Y44" s="24">
        <v>0</v>
      </c>
      <c r="Z44" s="24">
        <v>6834</v>
      </c>
      <c r="AA44" s="24">
        <v>6640</v>
      </c>
      <c r="AB44" s="24">
        <v>105</v>
      </c>
      <c r="AC44" s="24">
        <v>90</v>
      </c>
      <c r="AD44" s="24">
        <v>0</v>
      </c>
      <c r="AE44" s="58">
        <v>0.76114285714285723</v>
      </c>
      <c r="AF44" s="24">
        <v>15008</v>
      </c>
      <c r="AG44" s="24">
        <v>19921</v>
      </c>
      <c r="AH44" s="58">
        <v>0.74842857142857144</v>
      </c>
      <c r="AI44" s="24">
        <v>14042</v>
      </c>
      <c r="AJ44" s="24">
        <v>18910</v>
      </c>
      <c r="AK44" s="58">
        <v>0.50028571428571422</v>
      </c>
      <c r="AL44" s="24">
        <v>246</v>
      </c>
      <c r="AM44" s="24">
        <v>291</v>
      </c>
      <c r="AN44" s="58">
        <v>0.5714285714285714</v>
      </c>
      <c r="AO44" s="24">
        <v>720</v>
      </c>
      <c r="AP44" s="24">
        <v>3300</v>
      </c>
      <c r="AQ44" s="58">
        <v>0</v>
      </c>
      <c r="AR44" s="46">
        <v>0</v>
      </c>
      <c r="AS44" s="46">
        <v>0</v>
      </c>
      <c r="AT44" s="24">
        <v>1475</v>
      </c>
      <c r="AU44" s="24">
        <v>21005</v>
      </c>
      <c r="AV44" s="58">
        <v>0.1132857142857143</v>
      </c>
      <c r="AW44" s="24">
        <v>985</v>
      </c>
      <c r="AX44" s="24">
        <v>951</v>
      </c>
      <c r="AY44" s="46">
        <v>1.4285714285714286</v>
      </c>
      <c r="AZ44" s="46">
        <v>14.142857142857142</v>
      </c>
      <c r="BA44" s="46">
        <v>0</v>
      </c>
    </row>
    <row r="45" spans="1:53" ht="14.25" customHeight="1" x14ac:dyDescent="0.25">
      <c r="A45" s="22">
        <v>43556</v>
      </c>
      <c r="B45" s="23" t="s">
        <v>144</v>
      </c>
      <c r="C45" s="24">
        <v>15480</v>
      </c>
      <c r="D45" s="24">
        <v>23295</v>
      </c>
      <c r="E45" s="58">
        <v>0.66428571428571437</v>
      </c>
      <c r="F45" s="24">
        <v>20485</v>
      </c>
      <c r="G45" s="24">
        <v>18622</v>
      </c>
      <c r="H45" s="24">
        <v>516</v>
      </c>
      <c r="I45" s="24">
        <v>1047</v>
      </c>
      <c r="J45" s="24">
        <v>300</v>
      </c>
      <c r="K45" s="58">
        <v>0.48285714285714282</v>
      </c>
      <c r="L45" s="24">
        <v>9551</v>
      </c>
      <c r="M45" s="24">
        <v>19661</v>
      </c>
      <c r="N45" s="58">
        <v>0.47957142857142865</v>
      </c>
      <c r="O45" s="24">
        <v>8816</v>
      </c>
      <c r="P45" s="24">
        <v>18333</v>
      </c>
      <c r="Q45" s="58">
        <v>0.16242857142857142</v>
      </c>
      <c r="R45" s="24">
        <v>87</v>
      </c>
      <c r="S45" s="24">
        <v>311</v>
      </c>
      <c r="T45" s="58">
        <v>0.37057142857142861</v>
      </c>
      <c r="U45" s="24">
        <v>648</v>
      </c>
      <c r="V45" s="24">
        <v>1017</v>
      </c>
      <c r="W45" s="58">
        <v>0</v>
      </c>
      <c r="X45" s="24">
        <v>0</v>
      </c>
      <c r="Y45" s="24">
        <v>0</v>
      </c>
      <c r="Z45" s="24">
        <v>8767</v>
      </c>
      <c r="AA45" s="24">
        <v>8494</v>
      </c>
      <c r="AB45" s="24">
        <v>159</v>
      </c>
      <c r="AC45" s="24">
        <v>113</v>
      </c>
      <c r="AD45" s="24">
        <v>0</v>
      </c>
      <c r="AE45" s="58">
        <v>0.75685714285714289</v>
      </c>
      <c r="AF45" s="24">
        <v>14721</v>
      </c>
      <c r="AG45" s="24">
        <v>19661</v>
      </c>
      <c r="AH45" s="58">
        <v>0.74842857142857155</v>
      </c>
      <c r="AI45" s="24">
        <v>13615</v>
      </c>
      <c r="AJ45" s="24">
        <v>18333</v>
      </c>
      <c r="AK45" s="58">
        <v>0.62385714285714289</v>
      </c>
      <c r="AL45" s="24">
        <v>249</v>
      </c>
      <c r="AM45" s="24">
        <v>311</v>
      </c>
      <c r="AN45" s="58">
        <v>0.62271428571428566</v>
      </c>
      <c r="AO45" s="24">
        <v>857</v>
      </c>
      <c r="AP45" s="24">
        <v>1017</v>
      </c>
      <c r="AQ45" s="58">
        <v>0</v>
      </c>
      <c r="AR45" s="46">
        <v>0</v>
      </c>
      <c r="AS45" s="46">
        <v>0</v>
      </c>
      <c r="AT45" s="24">
        <v>1620</v>
      </c>
      <c r="AU45" s="24">
        <v>20485</v>
      </c>
      <c r="AV45" s="58">
        <v>0.11771428571428573</v>
      </c>
      <c r="AW45" s="24">
        <v>1063</v>
      </c>
      <c r="AX45" s="24">
        <v>1035</v>
      </c>
      <c r="AY45" s="46">
        <v>1.8571428571428572</v>
      </c>
      <c r="AZ45" s="46">
        <v>2.2857142857142856</v>
      </c>
      <c r="BA45" s="46">
        <v>0</v>
      </c>
    </row>
    <row r="46" spans="1:53" ht="14.25" customHeight="1" x14ac:dyDescent="0.25">
      <c r="A46" s="22">
        <v>43586</v>
      </c>
      <c r="B46" s="23" t="s">
        <v>144</v>
      </c>
      <c r="C46" s="24">
        <v>15687</v>
      </c>
      <c r="D46" s="24">
        <v>23352</v>
      </c>
      <c r="E46" s="58">
        <v>0.67342857142857149</v>
      </c>
      <c r="F46" s="24">
        <v>20928</v>
      </c>
      <c r="G46" s="24">
        <v>19089</v>
      </c>
      <c r="H46" s="24">
        <v>521</v>
      </c>
      <c r="I46" s="24">
        <v>977</v>
      </c>
      <c r="J46" s="24">
        <v>341</v>
      </c>
      <c r="K46" s="58">
        <v>0.50628571428571434</v>
      </c>
      <c r="L46" s="24">
        <v>9970</v>
      </c>
      <c r="M46" s="24">
        <v>19862</v>
      </c>
      <c r="N46" s="58">
        <v>0.503</v>
      </c>
      <c r="O46" s="24">
        <v>9275</v>
      </c>
      <c r="P46" s="24">
        <v>18627</v>
      </c>
      <c r="Q46" s="58">
        <v>0.32242857142857145</v>
      </c>
      <c r="R46" s="24">
        <v>119</v>
      </c>
      <c r="S46" s="24">
        <v>297</v>
      </c>
      <c r="T46" s="58">
        <v>0.32014285714285717</v>
      </c>
      <c r="U46" s="24">
        <v>576</v>
      </c>
      <c r="V46" s="24">
        <v>938</v>
      </c>
      <c r="W46" s="58">
        <v>0</v>
      </c>
      <c r="X46" s="24">
        <v>0</v>
      </c>
      <c r="Y46" s="24">
        <v>0</v>
      </c>
      <c r="Z46" s="24">
        <v>7101</v>
      </c>
      <c r="AA46" s="24">
        <v>6924</v>
      </c>
      <c r="AB46" s="24">
        <v>66</v>
      </c>
      <c r="AC46" s="24">
        <v>110</v>
      </c>
      <c r="AD46" s="24">
        <v>0</v>
      </c>
      <c r="AE46" s="58">
        <v>0.76242857142857134</v>
      </c>
      <c r="AF46" s="24">
        <v>15063</v>
      </c>
      <c r="AG46" s="24">
        <v>19862</v>
      </c>
      <c r="AH46" s="58">
        <v>0.753</v>
      </c>
      <c r="AI46" s="24">
        <v>14011</v>
      </c>
      <c r="AJ46" s="24">
        <v>18627</v>
      </c>
      <c r="AK46" s="58">
        <v>0.53214285714285714</v>
      </c>
      <c r="AL46" s="24">
        <v>251</v>
      </c>
      <c r="AM46" s="24">
        <v>297</v>
      </c>
      <c r="AN46" s="58">
        <v>0.50857142857142867</v>
      </c>
      <c r="AO46" s="24">
        <v>801</v>
      </c>
      <c r="AP46" s="24">
        <v>938</v>
      </c>
      <c r="AQ46" s="58">
        <v>0</v>
      </c>
      <c r="AR46" s="46">
        <v>0</v>
      </c>
      <c r="AS46" s="46">
        <v>0</v>
      </c>
      <c r="AT46" s="24">
        <v>1774</v>
      </c>
      <c r="AU46" s="24">
        <v>20928</v>
      </c>
      <c r="AV46" s="58">
        <v>0.12899999999999998</v>
      </c>
      <c r="AW46" s="24">
        <v>946</v>
      </c>
      <c r="AX46" s="24">
        <v>925</v>
      </c>
      <c r="AY46" s="46">
        <v>0.7142857142857143</v>
      </c>
      <c r="AZ46" s="46">
        <v>2.1428571428571428</v>
      </c>
      <c r="BA46" s="46">
        <v>0</v>
      </c>
    </row>
    <row r="47" spans="1:53" ht="14.25" customHeight="1" x14ac:dyDescent="0.25">
      <c r="A47" s="22">
        <v>43617</v>
      </c>
      <c r="B47" s="23" t="s">
        <v>144</v>
      </c>
      <c r="C47" s="24">
        <v>14812</v>
      </c>
      <c r="D47" s="24">
        <v>22276</v>
      </c>
      <c r="E47" s="58">
        <v>0.66657142857142859</v>
      </c>
      <c r="F47" s="24">
        <v>19753</v>
      </c>
      <c r="G47" s="24">
        <v>18008</v>
      </c>
      <c r="H47" s="24">
        <v>540</v>
      </c>
      <c r="I47" s="24">
        <v>912</v>
      </c>
      <c r="J47" s="24">
        <v>293</v>
      </c>
      <c r="K47" s="58">
        <v>0.51157142857142857</v>
      </c>
      <c r="L47" s="24">
        <v>9577</v>
      </c>
      <c r="M47" s="24">
        <v>18912</v>
      </c>
      <c r="N47" s="58">
        <v>0.50857142857142856</v>
      </c>
      <c r="O47" s="24">
        <v>8950</v>
      </c>
      <c r="P47" s="24">
        <v>17735</v>
      </c>
      <c r="Q47" s="58">
        <v>0.2917142857142857</v>
      </c>
      <c r="R47" s="24">
        <v>107</v>
      </c>
      <c r="S47" s="24">
        <v>312</v>
      </c>
      <c r="T47" s="58">
        <v>0.43142857142857149</v>
      </c>
      <c r="U47" s="24">
        <v>520</v>
      </c>
      <c r="V47" s="24">
        <v>865</v>
      </c>
      <c r="W47" s="58">
        <v>0</v>
      </c>
      <c r="X47" s="24">
        <v>0</v>
      </c>
      <c r="Y47" s="24">
        <v>0</v>
      </c>
      <c r="Z47" s="24">
        <v>7325</v>
      </c>
      <c r="AA47" s="24">
        <v>7097</v>
      </c>
      <c r="AB47" s="24">
        <v>106</v>
      </c>
      <c r="AC47" s="24">
        <v>120</v>
      </c>
      <c r="AD47" s="24">
        <v>0</v>
      </c>
      <c r="AE47" s="58">
        <v>0.8254285714285714</v>
      </c>
      <c r="AF47" s="24">
        <v>15603</v>
      </c>
      <c r="AG47" s="24">
        <v>18912</v>
      </c>
      <c r="AH47" s="58">
        <v>0.81842857142857139</v>
      </c>
      <c r="AI47" s="24">
        <v>14544</v>
      </c>
      <c r="AJ47" s="24">
        <v>17735</v>
      </c>
      <c r="AK47" s="58">
        <v>0.501</v>
      </c>
      <c r="AL47" s="24">
        <v>283</v>
      </c>
      <c r="AM47" s="24">
        <v>312</v>
      </c>
      <c r="AN47" s="58">
        <v>0.66128571428571425</v>
      </c>
      <c r="AO47" s="24">
        <v>776</v>
      </c>
      <c r="AP47" s="24">
        <v>865</v>
      </c>
      <c r="AQ47" s="58">
        <v>0</v>
      </c>
      <c r="AR47" s="46">
        <v>0</v>
      </c>
      <c r="AS47" s="46">
        <v>0</v>
      </c>
      <c r="AT47" s="24">
        <v>1582</v>
      </c>
      <c r="AU47" s="24">
        <v>19753</v>
      </c>
      <c r="AV47" s="58">
        <v>0.12142857142857144</v>
      </c>
      <c r="AW47" s="24">
        <v>644</v>
      </c>
      <c r="AX47" s="24">
        <v>631</v>
      </c>
      <c r="AY47" s="46">
        <v>0.2857142857142857</v>
      </c>
      <c r="AZ47" s="46">
        <v>1.2857142857142858</v>
      </c>
      <c r="BA47" s="46">
        <v>0</v>
      </c>
    </row>
    <row r="48" spans="1:53" ht="14.25" customHeight="1" x14ac:dyDescent="0.25">
      <c r="A48" s="22">
        <v>43647</v>
      </c>
      <c r="B48" s="23" t="s">
        <v>144</v>
      </c>
      <c r="C48" s="24">
        <v>15197</v>
      </c>
      <c r="D48" s="24">
        <v>22848</v>
      </c>
      <c r="E48" s="58">
        <v>0.66557142857142859</v>
      </c>
      <c r="F48" s="24">
        <v>20646</v>
      </c>
      <c r="G48" s="24">
        <v>18817</v>
      </c>
      <c r="H48" s="24">
        <v>556</v>
      </c>
      <c r="I48" s="24">
        <v>924</v>
      </c>
      <c r="J48" s="24">
        <v>349</v>
      </c>
      <c r="K48" s="58">
        <v>0.46585714285714286</v>
      </c>
      <c r="L48" s="24">
        <v>8881</v>
      </c>
      <c r="M48" s="24">
        <v>19576</v>
      </c>
      <c r="N48" s="58">
        <v>0.46042857142857135</v>
      </c>
      <c r="O48" s="24">
        <v>8232</v>
      </c>
      <c r="P48" s="24">
        <v>18405</v>
      </c>
      <c r="Q48" s="58">
        <v>0.26985714285714291</v>
      </c>
      <c r="R48" s="24">
        <v>110</v>
      </c>
      <c r="S48" s="24">
        <v>297</v>
      </c>
      <c r="T48" s="58">
        <v>0.32071428571428573</v>
      </c>
      <c r="U48" s="24">
        <v>539</v>
      </c>
      <c r="V48" s="24">
        <v>874</v>
      </c>
      <c r="W48" s="58">
        <v>0</v>
      </c>
      <c r="X48" s="24">
        <v>0</v>
      </c>
      <c r="Y48" s="24">
        <v>0</v>
      </c>
      <c r="Z48" s="24">
        <v>8048</v>
      </c>
      <c r="AA48" s="24">
        <v>7859</v>
      </c>
      <c r="AB48" s="24">
        <v>102</v>
      </c>
      <c r="AC48" s="24">
        <v>87</v>
      </c>
      <c r="AD48" s="24">
        <v>0</v>
      </c>
      <c r="AE48" s="58">
        <v>0.870142857142857</v>
      </c>
      <c r="AF48" s="24">
        <v>17137</v>
      </c>
      <c r="AG48" s="24">
        <v>19576</v>
      </c>
      <c r="AH48" s="58">
        <v>0.86585714285714288</v>
      </c>
      <c r="AI48" s="24">
        <v>16099</v>
      </c>
      <c r="AJ48" s="24">
        <v>18405</v>
      </c>
      <c r="AK48" s="58">
        <v>0.64814285714285713</v>
      </c>
      <c r="AL48" s="24">
        <v>260</v>
      </c>
      <c r="AM48" s="24">
        <v>297</v>
      </c>
      <c r="AN48" s="58">
        <v>0.44500000000000001</v>
      </c>
      <c r="AO48" s="24">
        <v>778</v>
      </c>
      <c r="AP48" s="24">
        <v>874</v>
      </c>
      <c r="AQ48" s="58">
        <v>0</v>
      </c>
      <c r="AR48" s="46">
        <v>0</v>
      </c>
      <c r="AS48" s="46">
        <v>0</v>
      </c>
      <c r="AT48" s="24">
        <v>1710</v>
      </c>
      <c r="AU48" s="24">
        <v>20646</v>
      </c>
      <c r="AV48" s="58">
        <v>0.12342857142857142</v>
      </c>
      <c r="AW48" s="24">
        <v>342</v>
      </c>
      <c r="AX48" s="24">
        <v>324</v>
      </c>
      <c r="AY48" s="46">
        <v>1.4285714285714286</v>
      </c>
      <c r="AZ48" s="46">
        <v>1.1428571428571428</v>
      </c>
      <c r="BA48" s="46">
        <v>0</v>
      </c>
    </row>
    <row r="49" spans="1:53" ht="14.25" customHeight="1" x14ac:dyDescent="0.25">
      <c r="A49" s="22">
        <v>43678</v>
      </c>
      <c r="B49" s="23" t="s">
        <v>144</v>
      </c>
      <c r="C49" s="24">
        <v>14947</v>
      </c>
      <c r="D49" s="24">
        <v>22572</v>
      </c>
      <c r="E49" s="58">
        <v>0.66300000000000003</v>
      </c>
      <c r="F49" s="24">
        <v>20047</v>
      </c>
      <c r="G49" s="24">
        <v>18447</v>
      </c>
      <c r="H49" s="24">
        <v>428</v>
      </c>
      <c r="I49" s="24">
        <v>871</v>
      </c>
      <c r="J49" s="24">
        <v>301</v>
      </c>
      <c r="K49" s="58">
        <v>0.43142857142857144</v>
      </c>
      <c r="L49" s="24">
        <v>8099</v>
      </c>
      <c r="M49" s="24">
        <v>19159</v>
      </c>
      <c r="N49" s="58">
        <v>0.42585714285714282</v>
      </c>
      <c r="O49" s="24">
        <v>7522</v>
      </c>
      <c r="P49" s="24">
        <v>18108</v>
      </c>
      <c r="Q49" s="58">
        <v>0.26285714285714284</v>
      </c>
      <c r="R49" s="24">
        <v>71</v>
      </c>
      <c r="S49" s="24">
        <v>224</v>
      </c>
      <c r="T49" s="58">
        <v>0.29085714285714287</v>
      </c>
      <c r="U49" s="24">
        <v>506</v>
      </c>
      <c r="V49" s="24">
        <v>827</v>
      </c>
      <c r="W49" s="58">
        <v>0</v>
      </c>
      <c r="X49" s="24">
        <v>0</v>
      </c>
      <c r="Y49" s="24">
        <v>0</v>
      </c>
      <c r="Z49" s="24">
        <v>8408</v>
      </c>
      <c r="AA49" s="24">
        <v>8206</v>
      </c>
      <c r="AB49" s="24">
        <v>96</v>
      </c>
      <c r="AC49" s="24">
        <v>102</v>
      </c>
      <c r="AD49" s="24">
        <v>0</v>
      </c>
      <c r="AE49" s="58">
        <v>0.88557142857142856</v>
      </c>
      <c r="AF49" s="24">
        <v>17006</v>
      </c>
      <c r="AG49" s="24">
        <v>19159</v>
      </c>
      <c r="AH49" s="58">
        <v>0.88214285714285712</v>
      </c>
      <c r="AI49" s="24">
        <v>16062</v>
      </c>
      <c r="AJ49" s="24">
        <v>18108</v>
      </c>
      <c r="AK49" s="58">
        <v>0.74657142857142855</v>
      </c>
      <c r="AL49" s="24">
        <v>201</v>
      </c>
      <c r="AM49" s="24">
        <v>224</v>
      </c>
      <c r="AN49" s="58">
        <v>0.54242857142857137</v>
      </c>
      <c r="AO49" s="24">
        <v>743</v>
      </c>
      <c r="AP49" s="24">
        <v>827</v>
      </c>
      <c r="AQ49" s="58">
        <v>0</v>
      </c>
      <c r="AR49" s="46">
        <v>0</v>
      </c>
      <c r="AS49" s="46">
        <v>0</v>
      </c>
      <c r="AT49" s="24">
        <v>1750</v>
      </c>
      <c r="AU49" s="24">
        <v>20047</v>
      </c>
      <c r="AV49" s="58">
        <v>0.12728571428571428</v>
      </c>
      <c r="AW49" s="24">
        <v>282</v>
      </c>
      <c r="AX49" s="24">
        <v>272</v>
      </c>
      <c r="AY49" s="46">
        <v>0.2857142857142857</v>
      </c>
      <c r="AZ49" s="46">
        <v>1.1428571428571428</v>
      </c>
      <c r="BA49" s="46">
        <v>0</v>
      </c>
    </row>
    <row r="50" spans="1:53" ht="14.25" customHeight="1" x14ac:dyDescent="0.25">
      <c r="A50" s="22">
        <v>43709</v>
      </c>
      <c r="B50" s="23" t="s">
        <v>144</v>
      </c>
      <c r="C50" s="24">
        <v>14831</v>
      </c>
      <c r="D50" s="24">
        <v>22095</v>
      </c>
      <c r="E50" s="58">
        <v>0.6735714285714286</v>
      </c>
      <c r="F50" s="24">
        <v>19586</v>
      </c>
      <c r="G50" s="24">
        <v>17934</v>
      </c>
      <c r="H50" s="24">
        <v>453</v>
      </c>
      <c r="I50" s="24">
        <v>888</v>
      </c>
      <c r="J50" s="24">
        <v>311</v>
      </c>
      <c r="K50" s="58">
        <v>0.39299999999999996</v>
      </c>
      <c r="L50" s="24">
        <v>7181</v>
      </c>
      <c r="M50" s="24">
        <v>18804</v>
      </c>
      <c r="N50" s="58">
        <v>0.38700000000000007</v>
      </c>
      <c r="O50" s="24">
        <v>6636</v>
      </c>
      <c r="P50" s="24">
        <v>17719</v>
      </c>
      <c r="Q50" s="58">
        <v>0.16814285714285712</v>
      </c>
      <c r="R50" s="24">
        <v>75</v>
      </c>
      <c r="S50" s="24">
        <v>256</v>
      </c>
      <c r="T50" s="58">
        <v>0.44285714285714289</v>
      </c>
      <c r="U50" s="24">
        <v>470</v>
      </c>
      <c r="V50" s="24">
        <v>829</v>
      </c>
      <c r="W50" s="58">
        <v>0</v>
      </c>
      <c r="X50" s="24">
        <v>0</v>
      </c>
      <c r="Y50" s="24">
        <v>0</v>
      </c>
      <c r="Z50" s="24">
        <v>10025</v>
      </c>
      <c r="AA50" s="24">
        <v>9776</v>
      </c>
      <c r="AB50" s="24">
        <v>107</v>
      </c>
      <c r="AC50" s="24">
        <v>142</v>
      </c>
      <c r="AD50" s="24">
        <v>0</v>
      </c>
      <c r="AE50" s="58">
        <v>0.88314285714285712</v>
      </c>
      <c r="AF50" s="24">
        <v>16656</v>
      </c>
      <c r="AG50" s="24">
        <v>18804</v>
      </c>
      <c r="AH50" s="58">
        <v>0.87999999999999989</v>
      </c>
      <c r="AI50" s="24">
        <v>15687</v>
      </c>
      <c r="AJ50" s="24">
        <v>17719</v>
      </c>
      <c r="AK50" s="58">
        <v>0.6735714285714286</v>
      </c>
      <c r="AL50" s="24">
        <v>235</v>
      </c>
      <c r="AM50" s="24">
        <v>256</v>
      </c>
      <c r="AN50" s="58">
        <v>0.68157142857142861</v>
      </c>
      <c r="AO50" s="24">
        <v>734</v>
      </c>
      <c r="AP50" s="24">
        <v>829</v>
      </c>
      <c r="AQ50" s="58">
        <v>0</v>
      </c>
      <c r="AR50" s="46">
        <v>0</v>
      </c>
      <c r="AS50" s="46">
        <v>0</v>
      </c>
      <c r="AT50" s="24">
        <v>1624</v>
      </c>
      <c r="AU50" s="24">
        <v>19586</v>
      </c>
      <c r="AV50" s="58">
        <v>0.12442857142857142</v>
      </c>
      <c r="AW50" s="24">
        <v>300</v>
      </c>
      <c r="AX50" s="24">
        <v>291</v>
      </c>
      <c r="AY50" s="46">
        <v>0.14285714285714285</v>
      </c>
      <c r="AZ50" s="46">
        <v>1.1428571428571428</v>
      </c>
      <c r="BA50" s="46">
        <v>0</v>
      </c>
    </row>
    <row r="51" spans="1:53" ht="14.25" customHeight="1" x14ac:dyDescent="0.25">
      <c r="A51" s="22">
        <v>43739</v>
      </c>
      <c r="B51" s="23" t="s">
        <v>144</v>
      </c>
      <c r="C51" s="24">
        <v>15718</v>
      </c>
      <c r="D51" s="24">
        <v>23332</v>
      </c>
      <c r="E51" s="58">
        <v>0.67614285714285705</v>
      </c>
      <c r="F51" s="24">
        <v>20283</v>
      </c>
      <c r="G51" s="24">
        <v>18661</v>
      </c>
      <c r="H51" s="24">
        <v>409</v>
      </c>
      <c r="I51" s="24">
        <v>911</v>
      </c>
      <c r="J51" s="24">
        <v>302</v>
      </c>
      <c r="K51" s="58">
        <v>0.38685714285714295</v>
      </c>
      <c r="L51" s="24">
        <v>7429</v>
      </c>
      <c r="M51" s="24">
        <v>19498</v>
      </c>
      <c r="N51" s="58">
        <v>0.38057142857142862</v>
      </c>
      <c r="O51" s="24">
        <v>6894</v>
      </c>
      <c r="P51" s="24">
        <v>18402</v>
      </c>
      <c r="Q51" s="58">
        <v>0.31085714285714289</v>
      </c>
      <c r="R51" s="24">
        <v>72</v>
      </c>
      <c r="S51" s="24">
        <v>218</v>
      </c>
      <c r="T51" s="58">
        <v>0.21842857142857142</v>
      </c>
      <c r="U51" s="24">
        <v>463</v>
      </c>
      <c r="V51" s="24">
        <v>878</v>
      </c>
      <c r="W51" s="58">
        <v>0</v>
      </c>
      <c r="X51" s="24">
        <v>0</v>
      </c>
      <c r="Y51" s="24">
        <v>0</v>
      </c>
      <c r="Z51" s="24">
        <v>11132</v>
      </c>
      <c r="AA51" s="24">
        <v>10899</v>
      </c>
      <c r="AB51" s="24">
        <v>71</v>
      </c>
      <c r="AC51" s="24">
        <v>162</v>
      </c>
      <c r="AD51" s="24">
        <v>0</v>
      </c>
      <c r="AE51" s="58">
        <v>0.89057142857142846</v>
      </c>
      <c r="AF51" s="24">
        <v>17417</v>
      </c>
      <c r="AG51" s="24">
        <v>19498</v>
      </c>
      <c r="AH51" s="58">
        <v>0.88657142857142845</v>
      </c>
      <c r="AI51" s="24">
        <v>16411</v>
      </c>
      <c r="AJ51" s="24">
        <v>18402</v>
      </c>
      <c r="AK51" s="58">
        <v>0.70342857142857151</v>
      </c>
      <c r="AL51" s="24">
        <v>203</v>
      </c>
      <c r="AM51" s="24">
        <v>218</v>
      </c>
      <c r="AN51" s="58">
        <v>0.54742857142857138</v>
      </c>
      <c r="AO51" s="24">
        <v>803</v>
      </c>
      <c r="AP51" s="24">
        <v>878</v>
      </c>
      <c r="AQ51" s="58">
        <v>0</v>
      </c>
      <c r="AR51" s="46">
        <v>0</v>
      </c>
      <c r="AS51" s="46">
        <v>0</v>
      </c>
      <c r="AT51" s="24">
        <v>1586</v>
      </c>
      <c r="AU51" s="24">
        <v>20283</v>
      </c>
      <c r="AV51" s="58">
        <v>0.11799999999999999</v>
      </c>
      <c r="AW51" s="24">
        <v>327</v>
      </c>
      <c r="AX51" s="24">
        <v>317</v>
      </c>
      <c r="AY51" s="46">
        <v>0.14285714285714285</v>
      </c>
      <c r="AZ51" s="46">
        <v>1.1428571428571428</v>
      </c>
      <c r="BA51" s="46">
        <v>0</v>
      </c>
    </row>
    <row r="52" spans="1:53" ht="14.25" customHeight="1" x14ac:dyDescent="0.25">
      <c r="A52" s="22">
        <v>43770</v>
      </c>
      <c r="B52" s="23" t="s">
        <v>144</v>
      </c>
      <c r="C52" s="24">
        <v>15202</v>
      </c>
      <c r="D52" s="24">
        <v>23020</v>
      </c>
      <c r="E52" s="58">
        <v>0.66014285714285725</v>
      </c>
      <c r="F52" s="24">
        <v>19482</v>
      </c>
      <c r="G52" s="24">
        <v>18018</v>
      </c>
      <c r="H52" s="24">
        <v>424</v>
      </c>
      <c r="I52" s="24">
        <v>773</v>
      </c>
      <c r="J52" s="24">
        <v>267</v>
      </c>
      <c r="K52" s="58">
        <v>0.34485714285714286</v>
      </c>
      <c r="L52" s="24">
        <v>5986</v>
      </c>
      <c r="M52" s="24">
        <v>17253</v>
      </c>
      <c r="N52" s="58">
        <v>0.33657142857142863</v>
      </c>
      <c r="O52" s="24">
        <v>5558</v>
      </c>
      <c r="P52" s="24">
        <v>16321</v>
      </c>
      <c r="Q52" s="58">
        <v>0.18785714285714286</v>
      </c>
      <c r="R52" s="24">
        <v>74</v>
      </c>
      <c r="S52" s="24">
        <v>221</v>
      </c>
      <c r="T52" s="58">
        <v>0.27542857142857141</v>
      </c>
      <c r="U52" s="24">
        <v>354</v>
      </c>
      <c r="V52" s="24">
        <v>711</v>
      </c>
      <c r="W52" s="58">
        <v>0</v>
      </c>
      <c r="X52" s="24">
        <v>0</v>
      </c>
      <c r="Y52" s="24">
        <v>0</v>
      </c>
      <c r="Z52" s="24">
        <v>11473</v>
      </c>
      <c r="AA52" s="24">
        <v>11214</v>
      </c>
      <c r="AB52" s="24">
        <v>72</v>
      </c>
      <c r="AC52" s="24">
        <v>188</v>
      </c>
      <c r="AD52" s="24">
        <v>0</v>
      </c>
      <c r="AE52" s="58">
        <v>0.87671428571428578</v>
      </c>
      <c r="AF52" s="24">
        <v>15222</v>
      </c>
      <c r="AG52" s="24">
        <v>17253</v>
      </c>
      <c r="AH52" s="58">
        <v>0.87485714285714289</v>
      </c>
      <c r="AI52" s="24">
        <v>14402</v>
      </c>
      <c r="AJ52" s="24">
        <v>16321</v>
      </c>
      <c r="AK52" s="58">
        <v>0.52457142857142858</v>
      </c>
      <c r="AL52" s="24">
        <v>192</v>
      </c>
      <c r="AM52" s="24">
        <v>221</v>
      </c>
      <c r="AN52" s="58">
        <v>0.34857142857142864</v>
      </c>
      <c r="AO52" s="24">
        <v>628</v>
      </c>
      <c r="AP52" s="24">
        <v>711</v>
      </c>
      <c r="AQ52" s="58">
        <v>0</v>
      </c>
      <c r="AR52" s="46">
        <v>0</v>
      </c>
      <c r="AS52" s="46">
        <v>0</v>
      </c>
      <c r="AT52" s="24">
        <v>1537</v>
      </c>
      <c r="AU52" s="24">
        <v>19482</v>
      </c>
      <c r="AV52" s="58">
        <v>0.1182857142857143</v>
      </c>
      <c r="AW52" s="24">
        <v>338</v>
      </c>
      <c r="AX52" s="24">
        <v>330</v>
      </c>
      <c r="AY52" s="46">
        <v>0.2857142857142857</v>
      </c>
      <c r="AZ52" s="46">
        <v>0.8571428571428571</v>
      </c>
      <c r="BA52" s="46">
        <v>0</v>
      </c>
    </row>
    <row r="53" spans="1:53" ht="14.25" customHeight="1" x14ac:dyDescent="0.25">
      <c r="A53" s="22">
        <v>43800</v>
      </c>
      <c r="B53" s="23" t="s">
        <v>144</v>
      </c>
      <c r="C53" s="24">
        <v>15717</v>
      </c>
      <c r="D53" s="24">
        <v>24102</v>
      </c>
      <c r="E53" s="58">
        <v>0.65171428571428558</v>
      </c>
      <c r="F53" s="24">
        <v>19932</v>
      </c>
      <c r="G53" s="24">
        <v>18325</v>
      </c>
      <c r="H53" s="24">
        <v>421</v>
      </c>
      <c r="I53" s="24">
        <v>880</v>
      </c>
      <c r="J53" s="24">
        <v>306</v>
      </c>
      <c r="K53" s="58">
        <v>0.32528571428571434</v>
      </c>
      <c r="L53" s="24">
        <v>5806</v>
      </c>
      <c r="M53" s="24">
        <v>17774</v>
      </c>
      <c r="N53" s="58">
        <v>0.31928571428571428</v>
      </c>
      <c r="O53" s="24">
        <v>5394</v>
      </c>
      <c r="P53" s="24">
        <v>16761</v>
      </c>
      <c r="Q53" s="58">
        <v>0.16571428571428573</v>
      </c>
      <c r="R53" s="24">
        <v>55</v>
      </c>
      <c r="S53" s="24">
        <v>210</v>
      </c>
      <c r="T53" s="58">
        <v>0.18314285714285714</v>
      </c>
      <c r="U53" s="24">
        <v>357</v>
      </c>
      <c r="V53" s="24">
        <v>803</v>
      </c>
      <c r="W53" s="58">
        <v>0</v>
      </c>
      <c r="X53" s="24">
        <v>0</v>
      </c>
      <c r="Y53" s="24">
        <v>0</v>
      </c>
      <c r="Z53" s="24">
        <v>13820</v>
      </c>
      <c r="AA53" s="24">
        <v>13466</v>
      </c>
      <c r="AB53" s="24">
        <v>89</v>
      </c>
      <c r="AC53" s="24">
        <v>265</v>
      </c>
      <c r="AD53" s="24">
        <v>0</v>
      </c>
      <c r="AE53" s="58">
        <v>0.87842857142857134</v>
      </c>
      <c r="AF53" s="24">
        <v>15681</v>
      </c>
      <c r="AG53" s="24">
        <v>17774</v>
      </c>
      <c r="AH53" s="58">
        <v>0.87414285714285722</v>
      </c>
      <c r="AI53" s="24">
        <v>14758</v>
      </c>
      <c r="AJ53" s="24">
        <v>16761</v>
      </c>
      <c r="AK53" s="58">
        <v>0.48985714285714288</v>
      </c>
      <c r="AL53" s="24">
        <v>194</v>
      </c>
      <c r="AM53" s="24">
        <v>210</v>
      </c>
      <c r="AN53" s="58">
        <v>0.40399999999999997</v>
      </c>
      <c r="AO53" s="24">
        <v>729</v>
      </c>
      <c r="AP53" s="24">
        <v>803</v>
      </c>
      <c r="AQ53" s="58">
        <v>0</v>
      </c>
      <c r="AR53" s="46">
        <v>0</v>
      </c>
      <c r="AS53" s="46">
        <v>0</v>
      </c>
      <c r="AT53" s="24">
        <v>1648</v>
      </c>
      <c r="AU53" s="24">
        <v>19932</v>
      </c>
      <c r="AV53" s="58">
        <v>0.12485714285714286</v>
      </c>
      <c r="AW53" s="24">
        <v>396</v>
      </c>
      <c r="AX53" s="24">
        <v>386</v>
      </c>
      <c r="AY53" s="46">
        <v>0.2857142857142857</v>
      </c>
      <c r="AZ53" s="46">
        <v>0.8571428571428571</v>
      </c>
      <c r="BA53" s="46">
        <v>0</v>
      </c>
    </row>
    <row r="54" spans="1:53" ht="14.25" customHeight="1" x14ac:dyDescent="0.25">
      <c r="A54" s="22">
        <v>43831</v>
      </c>
      <c r="B54" s="23" t="s">
        <v>144</v>
      </c>
      <c r="C54" s="24">
        <v>15077</v>
      </c>
      <c r="D54" s="24">
        <v>23238</v>
      </c>
      <c r="E54" s="58">
        <v>0.65071428571428569</v>
      </c>
      <c r="F54" s="24">
        <v>19653</v>
      </c>
      <c r="G54" s="24">
        <v>18053</v>
      </c>
      <c r="H54" s="24">
        <v>448</v>
      </c>
      <c r="I54" s="24">
        <v>828</v>
      </c>
      <c r="J54" s="24">
        <v>324</v>
      </c>
      <c r="K54" s="58">
        <v>0.32200000000000001</v>
      </c>
      <c r="L54" s="24">
        <v>5598</v>
      </c>
      <c r="M54" s="24">
        <v>17324</v>
      </c>
      <c r="N54" s="58">
        <v>0.31614285714285717</v>
      </c>
      <c r="O54" s="24">
        <v>5265</v>
      </c>
      <c r="P54" s="24">
        <v>16533</v>
      </c>
      <c r="Q54" s="58">
        <v>0.33842857142857147</v>
      </c>
      <c r="R54" s="24">
        <v>65</v>
      </c>
      <c r="S54" s="24">
        <v>217</v>
      </c>
      <c r="T54" s="58">
        <v>0.20071428571428571</v>
      </c>
      <c r="U54" s="24">
        <v>268</v>
      </c>
      <c r="V54" s="24">
        <v>574</v>
      </c>
      <c r="W54" s="58">
        <v>0</v>
      </c>
      <c r="X54" s="24">
        <v>0</v>
      </c>
      <c r="Y54" s="24">
        <v>0</v>
      </c>
      <c r="Z54" s="24">
        <v>13056</v>
      </c>
      <c r="AA54" s="24">
        <v>12732</v>
      </c>
      <c r="AB54" s="24">
        <v>84</v>
      </c>
      <c r="AC54" s="24">
        <v>241</v>
      </c>
      <c r="AD54" s="24">
        <v>0</v>
      </c>
      <c r="AE54" s="58">
        <v>0.86871428571428577</v>
      </c>
      <c r="AF54" s="24">
        <v>15124</v>
      </c>
      <c r="AG54" s="24">
        <v>17324</v>
      </c>
      <c r="AH54" s="58">
        <v>0.86628571428571433</v>
      </c>
      <c r="AI54" s="24">
        <v>14428</v>
      </c>
      <c r="AJ54" s="24">
        <v>16533</v>
      </c>
      <c r="AK54" s="58">
        <v>0.5614285714285715</v>
      </c>
      <c r="AL54" s="24">
        <v>203</v>
      </c>
      <c r="AM54" s="24">
        <v>217</v>
      </c>
      <c r="AN54" s="58">
        <v>0.39685714285714285</v>
      </c>
      <c r="AO54" s="24">
        <v>493</v>
      </c>
      <c r="AP54" s="24">
        <v>574</v>
      </c>
      <c r="AQ54" s="58">
        <v>0</v>
      </c>
      <c r="AR54" s="46">
        <v>0</v>
      </c>
      <c r="AS54" s="46">
        <v>0</v>
      </c>
      <c r="AT54" s="24">
        <v>1535</v>
      </c>
      <c r="AU54" s="24">
        <v>19653</v>
      </c>
      <c r="AV54" s="58">
        <v>0.11342857142857142</v>
      </c>
      <c r="AW54" s="24">
        <v>410</v>
      </c>
      <c r="AX54" s="24">
        <v>402</v>
      </c>
      <c r="AY54" s="46">
        <v>0.2857142857142857</v>
      </c>
      <c r="AZ54" s="46">
        <v>0.8571428571428571</v>
      </c>
      <c r="BA54" s="46">
        <v>0</v>
      </c>
    </row>
    <row r="55" spans="1:53" ht="14.25" customHeight="1" x14ac:dyDescent="0.25">
      <c r="A55" s="22">
        <v>43862</v>
      </c>
      <c r="B55" s="23" t="s">
        <v>144</v>
      </c>
      <c r="C55" s="24">
        <v>14154</v>
      </c>
      <c r="D55" s="24">
        <v>21497</v>
      </c>
      <c r="E55" s="58">
        <v>0.65714285714285714</v>
      </c>
      <c r="F55" s="24">
        <v>18574</v>
      </c>
      <c r="G55" s="24">
        <v>17023</v>
      </c>
      <c r="H55" s="24">
        <v>420</v>
      </c>
      <c r="I55" s="24">
        <v>827</v>
      </c>
      <c r="J55" s="24">
        <v>304</v>
      </c>
      <c r="K55" s="58">
        <v>0.3844285714285714</v>
      </c>
      <c r="L55" s="24">
        <v>6462</v>
      </c>
      <c r="M55" s="24">
        <v>16595</v>
      </c>
      <c r="N55" s="58">
        <v>0.37914285714285711</v>
      </c>
      <c r="O55" s="24">
        <v>6094</v>
      </c>
      <c r="P55" s="24">
        <v>15911</v>
      </c>
      <c r="Q55" s="58">
        <v>0.20200000000000001</v>
      </c>
      <c r="R55" s="24">
        <v>49</v>
      </c>
      <c r="S55" s="24">
        <v>233</v>
      </c>
      <c r="T55" s="58">
        <v>0.24471428571428572</v>
      </c>
      <c r="U55" s="24">
        <v>319</v>
      </c>
      <c r="V55" s="24">
        <v>451</v>
      </c>
      <c r="W55" s="58">
        <v>0</v>
      </c>
      <c r="X55" s="24">
        <v>0</v>
      </c>
      <c r="Y55" s="24">
        <v>0</v>
      </c>
      <c r="Z55" s="24">
        <v>7232</v>
      </c>
      <c r="AA55" s="24">
        <v>7046</v>
      </c>
      <c r="AB55" s="24">
        <v>109</v>
      </c>
      <c r="AC55" s="24">
        <v>77</v>
      </c>
      <c r="AD55" s="24">
        <v>0</v>
      </c>
      <c r="AE55" s="58">
        <v>0.8571428571428571</v>
      </c>
      <c r="AF55" s="24">
        <v>14305</v>
      </c>
      <c r="AG55" s="24">
        <v>16595</v>
      </c>
      <c r="AH55" s="58">
        <v>0.85799999999999998</v>
      </c>
      <c r="AI55" s="24">
        <v>13742</v>
      </c>
      <c r="AJ55" s="24">
        <v>15911</v>
      </c>
      <c r="AK55" s="58">
        <v>0.50771428571428567</v>
      </c>
      <c r="AL55" s="24">
        <v>207</v>
      </c>
      <c r="AM55" s="24">
        <v>233</v>
      </c>
      <c r="AN55" s="58">
        <v>0.39814285714285713</v>
      </c>
      <c r="AO55" s="24">
        <v>356</v>
      </c>
      <c r="AP55" s="24">
        <v>451</v>
      </c>
      <c r="AQ55" s="58">
        <v>0</v>
      </c>
      <c r="AR55" s="46">
        <v>0</v>
      </c>
      <c r="AS55" s="46">
        <v>0</v>
      </c>
      <c r="AT55" s="24">
        <v>1447</v>
      </c>
      <c r="AU55" s="24">
        <v>18574</v>
      </c>
      <c r="AV55" s="58">
        <v>0.12057142857142857</v>
      </c>
      <c r="AW55" s="24">
        <v>340</v>
      </c>
      <c r="AX55" s="24">
        <v>330</v>
      </c>
      <c r="AY55" s="46">
        <v>0.2857142857142857</v>
      </c>
      <c r="AZ55" s="46">
        <v>1.1428571428571428</v>
      </c>
      <c r="BA55" s="46">
        <v>0</v>
      </c>
    </row>
    <row r="56" spans="1:53" ht="14.25" customHeight="1" x14ac:dyDescent="0.25">
      <c r="A56" s="22">
        <v>43891</v>
      </c>
      <c r="B56" s="23" t="s">
        <v>144</v>
      </c>
      <c r="C56" s="24">
        <v>13344</v>
      </c>
      <c r="D56" s="24">
        <v>23511</v>
      </c>
      <c r="E56" s="58">
        <v>0.56699999999999995</v>
      </c>
      <c r="F56" s="24">
        <v>16915</v>
      </c>
      <c r="G56" s="24">
        <v>15524</v>
      </c>
      <c r="H56" s="24">
        <v>421</v>
      </c>
      <c r="I56" s="24">
        <v>733</v>
      </c>
      <c r="J56" s="24">
        <v>237</v>
      </c>
      <c r="K56" s="58">
        <v>0.37142857142857144</v>
      </c>
      <c r="L56" s="24">
        <v>5834</v>
      </c>
      <c r="M56" s="24">
        <v>15459</v>
      </c>
      <c r="N56" s="58">
        <v>0.36914285714285716</v>
      </c>
      <c r="O56" s="24">
        <v>5549</v>
      </c>
      <c r="P56" s="24">
        <v>14821</v>
      </c>
      <c r="Q56" s="58">
        <v>0.24885714285714286</v>
      </c>
      <c r="R56" s="24">
        <v>72</v>
      </c>
      <c r="S56" s="24">
        <v>272</v>
      </c>
      <c r="T56" s="58">
        <v>0.15457142857142855</v>
      </c>
      <c r="U56" s="24">
        <v>213</v>
      </c>
      <c r="V56" s="24">
        <v>366</v>
      </c>
      <c r="W56" s="58">
        <v>0</v>
      </c>
      <c r="X56" s="24">
        <v>0</v>
      </c>
      <c r="Y56" s="24">
        <v>0</v>
      </c>
      <c r="Z56" s="24">
        <v>5670</v>
      </c>
      <c r="AA56" s="24">
        <v>5538</v>
      </c>
      <c r="AB56" s="24">
        <v>80</v>
      </c>
      <c r="AC56" s="24">
        <v>50</v>
      </c>
      <c r="AD56" s="24">
        <v>0</v>
      </c>
      <c r="AE56" s="58">
        <v>0.85100000000000009</v>
      </c>
      <c r="AF56" s="24">
        <v>13133</v>
      </c>
      <c r="AG56" s="24">
        <v>15459</v>
      </c>
      <c r="AH56" s="58">
        <v>0.84957142857142876</v>
      </c>
      <c r="AI56" s="24">
        <v>12589</v>
      </c>
      <c r="AJ56" s="24">
        <v>14821</v>
      </c>
      <c r="AK56" s="58">
        <v>0.54699999999999993</v>
      </c>
      <c r="AL56" s="24">
        <v>253</v>
      </c>
      <c r="AM56" s="24">
        <v>272</v>
      </c>
      <c r="AN56" s="58">
        <v>0.25628571428571428</v>
      </c>
      <c r="AO56" s="24">
        <v>291</v>
      </c>
      <c r="AP56" s="24">
        <v>366</v>
      </c>
      <c r="AQ56" s="58">
        <v>0</v>
      </c>
      <c r="AR56" s="46">
        <v>0</v>
      </c>
      <c r="AS56" s="46">
        <v>0</v>
      </c>
      <c r="AT56" s="24">
        <v>1243</v>
      </c>
      <c r="AU56" s="24">
        <v>16915</v>
      </c>
      <c r="AV56" s="58">
        <v>0.11185714285714285</v>
      </c>
      <c r="AW56" s="24">
        <v>301</v>
      </c>
      <c r="AX56" s="24">
        <v>292</v>
      </c>
      <c r="AY56" s="46">
        <v>0.2857142857142857</v>
      </c>
      <c r="AZ56" s="46">
        <v>1</v>
      </c>
      <c r="BA56" s="46">
        <v>0</v>
      </c>
    </row>
    <row r="57" spans="1:53" ht="14.25" customHeight="1" x14ac:dyDescent="0.25">
      <c r="A57" s="22">
        <v>43922</v>
      </c>
      <c r="B57" s="23" t="s">
        <v>144</v>
      </c>
      <c r="C57" s="24">
        <v>11134</v>
      </c>
      <c r="D57" s="24">
        <v>21266</v>
      </c>
      <c r="E57" s="58">
        <v>0.5207142857142858</v>
      </c>
      <c r="F57" s="24">
        <v>14692</v>
      </c>
      <c r="G57" s="24">
        <v>13444</v>
      </c>
      <c r="H57" s="24">
        <v>419</v>
      </c>
      <c r="I57" s="24">
        <v>631</v>
      </c>
      <c r="J57" s="24">
        <v>198</v>
      </c>
      <c r="K57" s="58">
        <v>0.42542857142857138</v>
      </c>
      <c r="L57" s="24">
        <v>5733</v>
      </c>
      <c r="M57" s="24">
        <v>13199</v>
      </c>
      <c r="N57" s="58">
        <v>0.44457142857142851</v>
      </c>
      <c r="O57" s="24">
        <v>5703</v>
      </c>
      <c r="P57" s="24">
        <v>12706</v>
      </c>
      <c r="Q57" s="58">
        <v>4.0571428571428571E-2</v>
      </c>
      <c r="R57" s="24">
        <v>50</v>
      </c>
      <c r="S57" s="24">
        <v>182</v>
      </c>
      <c r="T57" s="58">
        <v>0.12942857142857142</v>
      </c>
      <c r="U57" s="24">
        <v>126</v>
      </c>
      <c r="V57" s="24">
        <v>311</v>
      </c>
      <c r="W57" s="58">
        <v>0</v>
      </c>
      <c r="X57" s="24">
        <v>0</v>
      </c>
      <c r="Y57" s="24">
        <v>0</v>
      </c>
      <c r="Z57" s="24">
        <v>1937</v>
      </c>
      <c r="AA57" s="24">
        <v>1821</v>
      </c>
      <c r="AB57" s="24">
        <v>51</v>
      </c>
      <c r="AC57" s="24">
        <v>65</v>
      </c>
      <c r="AD57" s="24">
        <v>0</v>
      </c>
      <c r="AE57" s="58">
        <v>0.8422857142857143</v>
      </c>
      <c r="AF57" s="24">
        <v>11122</v>
      </c>
      <c r="AG57" s="24">
        <v>13199</v>
      </c>
      <c r="AH57" s="58">
        <v>0.83785714285714274</v>
      </c>
      <c r="AI57" s="24">
        <v>10667</v>
      </c>
      <c r="AJ57" s="24">
        <v>12706</v>
      </c>
      <c r="AK57" s="58">
        <v>0.41800000000000004</v>
      </c>
      <c r="AL57" s="24">
        <v>169</v>
      </c>
      <c r="AM57" s="24">
        <v>182</v>
      </c>
      <c r="AN57" s="58">
        <v>0.41699999999999998</v>
      </c>
      <c r="AO57" s="24">
        <v>286</v>
      </c>
      <c r="AP57" s="24">
        <v>311</v>
      </c>
      <c r="AQ57" s="58">
        <v>0</v>
      </c>
      <c r="AR57" s="46">
        <v>0</v>
      </c>
      <c r="AS57" s="46">
        <v>0</v>
      </c>
      <c r="AT57" s="24">
        <v>920</v>
      </c>
      <c r="AU57" s="24">
        <v>14692</v>
      </c>
      <c r="AV57" s="58">
        <v>9.9857142857142867E-2</v>
      </c>
      <c r="AW57" s="24">
        <v>315</v>
      </c>
      <c r="AX57" s="24">
        <v>312</v>
      </c>
      <c r="AY57" s="46">
        <v>0.14285714285714285</v>
      </c>
      <c r="AZ57" s="46">
        <v>0.2857142857142857</v>
      </c>
      <c r="BA57" s="46">
        <v>0</v>
      </c>
    </row>
    <row r="58" spans="1:53" ht="14.25" customHeight="1" x14ac:dyDescent="0.25">
      <c r="A58" s="22">
        <v>43952</v>
      </c>
      <c r="B58" s="23" t="s">
        <v>144</v>
      </c>
      <c r="C58" s="24">
        <v>12694</v>
      </c>
      <c r="D58" s="24">
        <v>21843</v>
      </c>
      <c r="E58" s="58">
        <v>0.58242857142857141</v>
      </c>
      <c r="F58" s="24">
        <v>17345</v>
      </c>
      <c r="G58" s="24">
        <v>15905</v>
      </c>
      <c r="H58" s="24">
        <v>417</v>
      </c>
      <c r="I58" s="24">
        <v>754</v>
      </c>
      <c r="J58" s="24">
        <v>269</v>
      </c>
      <c r="K58" s="58">
        <v>0.51471428571428568</v>
      </c>
      <c r="L58" s="24">
        <v>8124</v>
      </c>
      <c r="M58" s="24">
        <v>15811</v>
      </c>
      <c r="N58" s="58">
        <v>0.51771428571428568</v>
      </c>
      <c r="O58" s="24">
        <v>7852</v>
      </c>
      <c r="P58" s="24">
        <v>15282</v>
      </c>
      <c r="Q58" s="58">
        <v>0.28628571428571431</v>
      </c>
      <c r="R58" s="24">
        <v>36</v>
      </c>
      <c r="S58" s="24">
        <v>101</v>
      </c>
      <c r="T58" s="58">
        <v>0.22142857142857145</v>
      </c>
      <c r="U58" s="24">
        <v>236</v>
      </c>
      <c r="V58" s="24">
        <v>428</v>
      </c>
      <c r="W58" s="58">
        <v>0</v>
      </c>
      <c r="X58" s="24">
        <v>0</v>
      </c>
      <c r="Y58" s="24">
        <v>0</v>
      </c>
      <c r="Z58" s="24">
        <v>1906</v>
      </c>
      <c r="AA58" s="24">
        <v>1849</v>
      </c>
      <c r="AB58" s="24">
        <v>16</v>
      </c>
      <c r="AC58" s="24">
        <v>41</v>
      </c>
      <c r="AD58" s="24">
        <v>0</v>
      </c>
      <c r="AE58" s="58">
        <v>0.83742857142857141</v>
      </c>
      <c r="AF58" s="24">
        <v>13313</v>
      </c>
      <c r="AG58" s="24">
        <v>15811</v>
      </c>
      <c r="AH58" s="58">
        <v>0.8352857142857143</v>
      </c>
      <c r="AI58" s="24">
        <v>12842</v>
      </c>
      <c r="AJ58" s="24">
        <v>15282</v>
      </c>
      <c r="AK58" s="58">
        <v>0.56528571428571428</v>
      </c>
      <c r="AL58" s="24">
        <v>97</v>
      </c>
      <c r="AM58" s="24">
        <v>101</v>
      </c>
      <c r="AN58" s="58">
        <v>0.26771428571428574</v>
      </c>
      <c r="AO58" s="24">
        <v>374</v>
      </c>
      <c r="AP58" s="24">
        <v>428</v>
      </c>
      <c r="AQ58" s="58">
        <v>0</v>
      </c>
      <c r="AR58" s="46">
        <v>0</v>
      </c>
      <c r="AS58" s="46">
        <v>0</v>
      </c>
      <c r="AT58" s="24">
        <v>1245</v>
      </c>
      <c r="AU58" s="24">
        <v>17345</v>
      </c>
      <c r="AV58" s="58">
        <v>0.10828571428571429</v>
      </c>
      <c r="AW58" s="24">
        <v>327</v>
      </c>
      <c r="AX58" s="24">
        <v>321</v>
      </c>
      <c r="AY58" s="46">
        <v>0</v>
      </c>
      <c r="AZ58" s="46">
        <v>0.8571428571428571</v>
      </c>
      <c r="BA58" s="46">
        <v>0</v>
      </c>
    </row>
    <row r="59" spans="1:53" ht="14.25" customHeight="1" x14ac:dyDescent="0.25">
      <c r="A59" s="22">
        <v>43983</v>
      </c>
      <c r="B59" s="23" t="s">
        <v>144</v>
      </c>
      <c r="C59" s="24">
        <v>13078</v>
      </c>
      <c r="D59" s="24">
        <v>21476</v>
      </c>
      <c r="E59" s="58">
        <v>0.60871428571428576</v>
      </c>
      <c r="F59" s="24">
        <v>17900</v>
      </c>
      <c r="G59" s="24">
        <v>16474</v>
      </c>
      <c r="H59" s="24">
        <v>425</v>
      </c>
      <c r="I59" s="24">
        <v>756</v>
      </c>
      <c r="J59" s="24">
        <v>245</v>
      </c>
      <c r="K59" s="58">
        <v>0.51814285714285713</v>
      </c>
      <c r="L59" s="24">
        <v>8323</v>
      </c>
      <c r="M59" s="24">
        <v>16375</v>
      </c>
      <c r="N59" s="58">
        <v>0.52600000000000002</v>
      </c>
      <c r="O59" s="24">
        <v>8068</v>
      </c>
      <c r="P59" s="24">
        <v>15817</v>
      </c>
      <c r="Q59" s="58">
        <v>0.12042857142857143</v>
      </c>
      <c r="R59" s="24">
        <v>36</v>
      </c>
      <c r="S59" s="24">
        <v>105</v>
      </c>
      <c r="T59" s="58">
        <v>6.9428571428571423E-2</v>
      </c>
      <c r="U59" s="24">
        <v>219</v>
      </c>
      <c r="V59" s="24">
        <v>453</v>
      </c>
      <c r="W59" s="58">
        <v>0</v>
      </c>
      <c r="X59" s="24">
        <v>0</v>
      </c>
      <c r="Y59" s="24">
        <v>0</v>
      </c>
      <c r="Z59" s="24">
        <v>2652</v>
      </c>
      <c r="AA59" s="24">
        <v>2577</v>
      </c>
      <c r="AB59" s="24">
        <v>18</v>
      </c>
      <c r="AC59" s="24">
        <v>56</v>
      </c>
      <c r="AD59" s="24">
        <v>0</v>
      </c>
      <c r="AE59" s="58">
        <v>0.83314285714285707</v>
      </c>
      <c r="AF59" s="24">
        <v>13708</v>
      </c>
      <c r="AG59" s="24">
        <v>16375</v>
      </c>
      <c r="AH59" s="58">
        <v>0.83085714285714296</v>
      </c>
      <c r="AI59" s="24">
        <v>13214</v>
      </c>
      <c r="AJ59" s="24">
        <v>15817</v>
      </c>
      <c r="AK59" s="58">
        <v>0.41871428571428571</v>
      </c>
      <c r="AL59" s="24">
        <v>98</v>
      </c>
      <c r="AM59" s="24">
        <v>105</v>
      </c>
      <c r="AN59" s="58">
        <v>0.41042857142857148</v>
      </c>
      <c r="AO59" s="24">
        <v>396</v>
      </c>
      <c r="AP59" s="24">
        <v>453</v>
      </c>
      <c r="AQ59" s="58">
        <v>0</v>
      </c>
      <c r="AR59" s="46">
        <v>0</v>
      </c>
      <c r="AS59" s="46">
        <v>0</v>
      </c>
      <c r="AT59" s="24">
        <v>1371</v>
      </c>
      <c r="AU59" s="24">
        <v>17900</v>
      </c>
      <c r="AV59" s="58">
        <v>0.11571428571428573</v>
      </c>
      <c r="AW59" s="24">
        <v>376</v>
      </c>
      <c r="AX59" s="24">
        <v>369</v>
      </c>
      <c r="AY59" s="46">
        <v>0</v>
      </c>
      <c r="AZ59" s="46">
        <v>1</v>
      </c>
      <c r="BA59" s="46">
        <v>0</v>
      </c>
    </row>
    <row r="60" spans="1:53" ht="14.25" customHeight="1" x14ac:dyDescent="0.25">
      <c r="A60" s="22">
        <v>44013</v>
      </c>
      <c r="B60" s="23" t="s">
        <v>144</v>
      </c>
      <c r="C60" s="24">
        <v>14256</v>
      </c>
      <c r="D60" s="24">
        <v>22695</v>
      </c>
      <c r="E60" s="58">
        <v>0.62985714285714278</v>
      </c>
      <c r="F60" s="24">
        <v>19405</v>
      </c>
      <c r="G60" s="24">
        <v>17897</v>
      </c>
      <c r="H60" s="24">
        <v>446</v>
      </c>
      <c r="I60" s="24">
        <v>791</v>
      </c>
      <c r="J60" s="24">
        <v>271</v>
      </c>
      <c r="K60" s="58">
        <v>0.49842857142857139</v>
      </c>
      <c r="L60" s="24">
        <v>8744</v>
      </c>
      <c r="M60" s="24">
        <v>17649</v>
      </c>
      <c r="N60" s="58">
        <v>0.503</v>
      </c>
      <c r="O60" s="24">
        <v>8437</v>
      </c>
      <c r="P60" s="24">
        <v>17051</v>
      </c>
      <c r="Q60" s="58">
        <v>0.32700000000000001</v>
      </c>
      <c r="R60" s="24">
        <v>36</v>
      </c>
      <c r="S60" s="24">
        <v>117</v>
      </c>
      <c r="T60" s="58">
        <v>0.14199999999999999</v>
      </c>
      <c r="U60" s="24">
        <v>271</v>
      </c>
      <c r="V60" s="24">
        <v>481</v>
      </c>
      <c r="W60" s="58">
        <v>0</v>
      </c>
      <c r="X60" s="24">
        <v>0</v>
      </c>
      <c r="Y60" s="24">
        <v>0</v>
      </c>
      <c r="Z60" s="24">
        <v>3603</v>
      </c>
      <c r="AA60" s="24">
        <v>3531</v>
      </c>
      <c r="AB60" s="24">
        <v>22</v>
      </c>
      <c r="AC60" s="24">
        <v>50</v>
      </c>
      <c r="AD60" s="24">
        <v>0</v>
      </c>
      <c r="AE60" s="58">
        <v>0.82157142857142862</v>
      </c>
      <c r="AF60" s="24">
        <v>14620</v>
      </c>
      <c r="AG60" s="24">
        <v>17649</v>
      </c>
      <c r="AH60" s="58">
        <v>0.82557142857142851</v>
      </c>
      <c r="AI60" s="24">
        <v>14194</v>
      </c>
      <c r="AJ60" s="24">
        <v>17051</v>
      </c>
      <c r="AK60" s="58">
        <v>0.41985714285714287</v>
      </c>
      <c r="AL60" s="24">
        <v>110</v>
      </c>
      <c r="AM60" s="24">
        <v>117</v>
      </c>
      <c r="AN60" s="58">
        <v>0.25642857142857139</v>
      </c>
      <c r="AO60" s="24">
        <v>384</v>
      </c>
      <c r="AP60" s="24">
        <v>481</v>
      </c>
      <c r="AQ60" s="58">
        <v>0</v>
      </c>
      <c r="AR60" s="46">
        <v>0</v>
      </c>
      <c r="AS60" s="46">
        <v>0</v>
      </c>
      <c r="AT60" s="24">
        <v>1507</v>
      </c>
      <c r="AU60" s="24">
        <v>19405</v>
      </c>
      <c r="AV60" s="58">
        <v>0.11757142857142856</v>
      </c>
      <c r="AW60" s="24">
        <v>427</v>
      </c>
      <c r="AX60" s="24">
        <v>419</v>
      </c>
      <c r="AY60" s="46">
        <v>0</v>
      </c>
      <c r="AZ60" s="46">
        <v>1.1428571428571428</v>
      </c>
      <c r="BA60" s="46">
        <v>0</v>
      </c>
    </row>
    <row r="61" spans="1:53" ht="14.25" customHeight="1" x14ac:dyDescent="0.25">
      <c r="A61" s="22">
        <v>44044</v>
      </c>
      <c r="B61" s="23" t="s">
        <v>144</v>
      </c>
      <c r="C61" s="24">
        <v>14608</v>
      </c>
      <c r="D61" s="24">
        <v>23470</v>
      </c>
      <c r="E61" s="58">
        <v>0.62685714285714289</v>
      </c>
      <c r="F61" s="24">
        <v>19191</v>
      </c>
      <c r="G61" s="24">
        <v>17687</v>
      </c>
      <c r="H61" s="24">
        <v>470</v>
      </c>
      <c r="I61" s="24">
        <v>774</v>
      </c>
      <c r="J61" s="24">
        <v>260</v>
      </c>
      <c r="K61" s="58">
        <v>0.48014285714285709</v>
      </c>
      <c r="L61" s="24">
        <v>8221</v>
      </c>
      <c r="M61" s="24">
        <v>17613</v>
      </c>
      <c r="N61" s="58">
        <v>0.48185714285714276</v>
      </c>
      <c r="O61" s="24">
        <v>7891</v>
      </c>
      <c r="P61" s="24">
        <v>17047</v>
      </c>
      <c r="Q61" s="58">
        <v>0.20399999999999999</v>
      </c>
      <c r="R61" s="24">
        <v>37</v>
      </c>
      <c r="S61" s="24">
        <v>139</v>
      </c>
      <c r="T61" s="58">
        <v>0.19999999999999998</v>
      </c>
      <c r="U61" s="24">
        <v>293</v>
      </c>
      <c r="V61" s="24">
        <v>427</v>
      </c>
      <c r="W61" s="58">
        <v>0</v>
      </c>
      <c r="X61" s="24">
        <v>0</v>
      </c>
      <c r="Y61" s="24">
        <v>0</v>
      </c>
      <c r="Z61" s="24">
        <v>4755</v>
      </c>
      <c r="AA61" s="24">
        <v>4684</v>
      </c>
      <c r="AB61" s="24">
        <v>26</v>
      </c>
      <c r="AC61" s="24">
        <v>45</v>
      </c>
      <c r="AD61" s="24">
        <v>0</v>
      </c>
      <c r="AE61" s="58">
        <v>0.83957142857142841</v>
      </c>
      <c r="AF61" s="24">
        <v>14909</v>
      </c>
      <c r="AG61" s="24">
        <v>17613</v>
      </c>
      <c r="AH61" s="58">
        <v>0.8392857142857143</v>
      </c>
      <c r="AI61" s="24">
        <v>14442</v>
      </c>
      <c r="AJ61" s="24">
        <v>17047</v>
      </c>
      <c r="AK61" s="58">
        <v>0.63400000000000001</v>
      </c>
      <c r="AL61" s="24">
        <v>130</v>
      </c>
      <c r="AM61" s="24">
        <v>139</v>
      </c>
      <c r="AN61" s="58">
        <v>0.25514285714285717</v>
      </c>
      <c r="AO61" s="24">
        <v>337</v>
      </c>
      <c r="AP61" s="24">
        <v>427</v>
      </c>
      <c r="AQ61" s="58">
        <v>0</v>
      </c>
      <c r="AR61" s="46">
        <v>0</v>
      </c>
      <c r="AS61" s="46">
        <v>0</v>
      </c>
      <c r="AT61" s="24">
        <v>1486</v>
      </c>
      <c r="AU61" s="24">
        <v>19191</v>
      </c>
      <c r="AV61" s="58">
        <v>0.1132857142857143</v>
      </c>
      <c r="AW61" s="24">
        <v>382</v>
      </c>
      <c r="AX61" s="24">
        <v>373</v>
      </c>
      <c r="AY61" s="46">
        <v>0.14285714285714285</v>
      </c>
      <c r="AZ61" s="46">
        <v>1.1428571428571428</v>
      </c>
      <c r="BA61" s="46">
        <v>0</v>
      </c>
    </row>
    <row r="62" spans="1:53" ht="14.25" customHeight="1" x14ac:dyDescent="0.25">
      <c r="A62" s="22">
        <v>44075</v>
      </c>
      <c r="B62" s="23" t="s">
        <v>144</v>
      </c>
      <c r="C62" s="24">
        <v>13650</v>
      </c>
      <c r="D62" s="24">
        <v>21957</v>
      </c>
      <c r="E62" s="58">
        <v>0.62428571428571433</v>
      </c>
      <c r="F62" s="24">
        <v>18028</v>
      </c>
      <c r="G62" s="24">
        <v>16695</v>
      </c>
      <c r="H62" s="24">
        <v>401</v>
      </c>
      <c r="I62" s="24">
        <v>682</v>
      </c>
      <c r="J62" s="24">
        <v>250</v>
      </c>
      <c r="K62" s="58">
        <v>0.43142857142857144</v>
      </c>
      <c r="L62" s="24">
        <v>6967</v>
      </c>
      <c r="M62" s="24">
        <v>16688</v>
      </c>
      <c r="N62" s="58">
        <v>0.43071428571428572</v>
      </c>
      <c r="O62" s="24">
        <v>6673</v>
      </c>
      <c r="P62" s="24">
        <v>16195</v>
      </c>
      <c r="Q62" s="58">
        <v>0.26328571428571429</v>
      </c>
      <c r="R62" s="24">
        <v>40</v>
      </c>
      <c r="S62" s="24">
        <v>112</v>
      </c>
      <c r="T62" s="58">
        <v>0.38071428571428573</v>
      </c>
      <c r="U62" s="24">
        <v>254</v>
      </c>
      <c r="V62" s="24">
        <v>381</v>
      </c>
      <c r="W62" s="58">
        <v>0</v>
      </c>
      <c r="X62" s="24">
        <v>0</v>
      </c>
      <c r="Y62" s="24">
        <v>0</v>
      </c>
      <c r="Z62" s="24">
        <v>6733</v>
      </c>
      <c r="AA62" s="24">
        <v>6664</v>
      </c>
      <c r="AB62" s="24">
        <v>28</v>
      </c>
      <c r="AC62" s="24">
        <v>41</v>
      </c>
      <c r="AD62" s="24">
        <v>0</v>
      </c>
      <c r="AE62" s="58">
        <v>0.84214285714285719</v>
      </c>
      <c r="AF62" s="24">
        <v>14131</v>
      </c>
      <c r="AG62" s="24">
        <v>16688</v>
      </c>
      <c r="AH62" s="58">
        <v>0.84199999999999997</v>
      </c>
      <c r="AI62" s="24">
        <v>13719</v>
      </c>
      <c r="AJ62" s="24">
        <v>16195</v>
      </c>
      <c r="AK62" s="58">
        <v>0.34528571428571425</v>
      </c>
      <c r="AL62" s="24">
        <v>102</v>
      </c>
      <c r="AM62" s="24">
        <v>112</v>
      </c>
      <c r="AN62" s="58">
        <v>0.4018571428571428</v>
      </c>
      <c r="AO62" s="24">
        <v>310</v>
      </c>
      <c r="AP62" s="24">
        <v>381</v>
      </c>
      <c r="AQ62" s="58">
        <v>0</v>
      </c>
      <c r="AR62" s="46">
        <v>0</v>
      </c>
      <c r="AS62" s="46">
        <v>0</v>
      </c>
      <c r="AT62" s="24">
        <v>1426</v>
      </c>
      <c r="AU62" s="24">
        <v>18028</v>
      </c>
      <c r="AV62" s="58">
        <v>0.11614285714285713</v>
      </c>
      <c r="AW62" s="24">
        <v>400</v>
      </c>
      <c r="AX62" s="24">
        <v>393</v>
      </c>
      <c r="AY62" s="46">
        <v>0.14285714285714285</v>
      </c>
      <c r="AZ62" s="46">
        <v>1</v>
      </c>
      <c r="BA62" s="46">
        <v>0</v>
      </c>
    </row>
    <row r="63" spans="1:53" ht="14.25" customHeight="1" x14ac:dyDescent="0.25">
      <c r="A63" s="22">
        <v>44105</v>
      </c>
      <c r="B63" s="23" t="s">
        <v>144</v>
      </c>
      <c r="C63" s="24">
        <v>15773</v>
      </c>
      <c r="D63" s="24">
        <v>25368</v>
      </c>
      <c r="E63" s="58">
        <v>0.62126421864172066</v>
      </c>
      <c r="F63" s="24">
        <v>18098</v>
      </c>
      <c r="G63" s="24">
        <v>16649</v>
      </c>
      <c r="H63" s="24">
        <v>468</v>
      </c>
      <c r="I63" s="24">
        <v>764</v>
      </c>
      <c r="J63" s="24">
        <v>217</v>
      </c>
      <c r="K63" s="58">
        <v>0.37336227939864258</v>
      </c>
      <c r="L63" s="24">
        <v>6115</v>
      </c>
      <c r="M63" s="24">
        <v>16725</v>
      </c>
      <c r="N63" s="58">
        <v>0.37318474639957078</v>
      </c>
      <c r="O63" s="24">
        <v>5810</v>
      </c>
      <c r="P63" s="24">
        <v>16168</v>
      </c>
      <c r="Q63" s="58">
        <v>4.1540020263424515E-2</v>
      </c>
      <c r="R63" s="24">
        <v>41</v>
      </c>
      <c r="S63" s="24">
        <v>146</v>
      </c>
      <c r="T63" s="58">
        <v>0.23436954243800209</v>
      </c>
      <c r="U63" s="24">
        <v>264</v>
      </c>
      <c r="V63" s="24">
        <v>411</v>
      </c>
      <c r="W63" s="58">
        <v>0</v>
      </c>
      <c r="X63" s="24">
        <v>0</v>
      </c>
      <c r="Y63" s="24">
        <v>0</v>
      </c>
      <c r="Z63" s="24">
        <v>9003.8817400000025</v>
      </c>
      <c r="AA63" s="24">
        <v>8915.8923330000016</v>
      </c>
      <c r="AB63" s="24">
        <v>45.098592999999994</v>
      </c>
      <c r="AC63" s="24">
        <v>0</v>
      </c>
      <c r="AD63" s="24">
        <v>0</v>
      </c>
      <c r="AE63" s="58">
        <v>0.8268491362044742</v>
      </c>
      <c r="AF63" s="24">
        <v>13948</v>
      </c>
      <c r="AG63" s="24">
        <v>16725</v>
      </c>
      <c r="AH63" s="58">
        <v>0.82559596828405668</v>
      </c>
      <c r="AI63" s="24">
        <v>13479</v>
      </c>
      <c r="AJ63" s="24">
        <v>16168</v>
      </c>
      <c r="AK63" s="58">
        <v>0.41641337386018235</v>
      </c>
      <c r="AL63" s="24">
        <v>134</v>
      </c>
      <c r="AM63" s="24">
        <v>146</v>
      </c>
      <c r="AN63" s="58">
        <v>0.25916870415647925</v>
      </c>
      <c r="AO63" s="24">
        <v>335</v>
      </c>
      <c r="AP63" s="24">
        <v>411</v>
      </c>
      <c r="AQ63" s="58">
        <v>0</v>
      </c>
      <c r="AR63" s="46">
        <v>0</v>
      </c>
      <c r="AS63" s="46">
        <v>0</v>
      </c>
      <c r="AT63" s="24">
        <v>1432</v>
      </c>
      <c r="AU63" s="24">
        <v>18098</v>
      </c>
      <c r="AV63" s="58">
        <v>0.11451213439273925</v>
      </c>
      <c r="AW63" s="24">
        <v>499.8185269999999</v>
      </c>
      <c r="AX63" s="24">
        <v>491.97604399999989</v>
      </c>
      <c r="AY63" s="46">
        <v>0.18690428571428572</v>
      </c>
      <c r="AZ63" s="46">
        <v>0.9334504285714289</v>
      </c>
      <c r="BA63" s="46">
        <v>0</v>
      </c>
    </row>
    <row r="64" spans="1:53" ht="14.25" customHeight="1" x14ac:dyDescent="0.25">
      <c r="A64" s="22">
        <v>44136</v>
      </c>
      <c r="B64" s="23" t="s">
        <v>144</v>
      </c>
      <c r="C64" s="24">
        <v>15240</v>
      </c>
      <c r="D64" s="24">
        <v>24442</v>
      </c>
      <c r="E64" s="58">
        <v>0.62511756228450965</v>
      </c>
      <c r="F64" s="24">
        <v>17238</v>
      </c>
      <c r="G64" s="24">
        <v>15661</v>
      </c>
      <c r="H64" s="24">
        <v>713</v>
      </c>
      <c r="I64" s="24">
        <v>666</v>
      </c>
      <c r="J64" s="24">
        <v>198</v>
      </c>
      <c r="K64" s="58">
        <v>0.36150065092237849</v>
      </c>
      <c r="L64" s="24">
        <v>5577</v>
      </c>
      <c r="M64" s="24">
        <v>15506</v>
      </c>
      <c r="N64" s="58">
        <v>0.36141966721370755</v>
      </c>
      <c r="O64" s="24">
        <v>5343</v>
      </c>
      <c r="P64" s="24">
        <v>15017</v>
      </c>
      <c r="Q64" s="58">
        <v>0.22232947232947234</v>
      </c>
      <c r="R64" s="24">
        <v>37</v>
      </c>
      <c r="S64" s="24">
        <v>117</v>
      </c>
      <c r="T64" s="58">
        <v>0.2895962732919255</v>
      </c>
      <c r="U64" s="24">
        <v>197</v>
      </c>
      <c r="V64" s="24">
        <v>372</v>
      </c>
      <c r="W64" s="58">
        <v>0</v>
      </c>
      <c r="X64" s="24">
        <v>0</v>
      </c>
      <c r="Y64" s="24">
        <v>0</v>
      </c>
      <c r="Z64" s="24">
        <v>9242.5257650000003</v>
      </c>
      <c r="AA64" s="24">
        <v>9120.7777450000012</v>
      </c>
      <c r="AB64" s="24">
        <v>36.978873999999998</v>
      </c>
      <c r="AC64" s="24">
        <v>84.769145999999992</v>
      </c>
      <c r="AD64" s="24">
        <v>0</v>
      </c>
      <c r="AE64" s="58">
        <v>0.82970992525623544</v>
      </c>
      <c r="AF64" s="24">
        <v>12999</v>
      </c>
      <c r="AG64" s="24">
        <v>15506</v>
      </c>
      <c r="AH64" s="58">
        <v>0.82785078488401109</v>
      </c>
      <c r="AI64" s="24">
        <v>12575</v>
      </c>
      <c r="AJ64" s="24">
        <v>15017</v>
      </c>
      <c r="AK64" s="58">
        <v>0.41312741312741313</v>
      </c>
      <c r="AL64" s="24">
        <v>105</v>
      </c>
      <c r="AM64" s="24">
        <v>117</v>
      </c>
      <c r="AN64" s="58">
        <v>0.33695652173913043</v>
      </c>
      <c r="AO64" s="24">
        <v>319</v>
      </c>
      <c r="AP64" s="24">
        <v>372</v>
      </c>
      <c r="AQ64" s="58">
        <v>0</v>
      </c>
      <c r="AR64" s="46">
        <v>0</v>
      </c>
      <c r="AS64" s="46">
        <v>0</v>
      </c>
      <c r="AT64" s="24">
        <v>1266</v>
      </c>
      <c r="AU64" s="24">
        <v>17238</v>
      </c>
      <c r="AV64" s="58">
        <v>0.10542353090470372</v>
      </c>
      <c r="AW64" s="24">
        <v>496.4563389999999</v>
      </c>
      <c r="AX64" s="24">
        <v>489.20024199999995</v>
      </c>
      <c r="AY64" s="46">
        <v>0.48456285714285713</v>
      </c>
      <c r="AZ64" s="46">
        <v>0.55202242857142847</v>
      </c>
      <c r="BA64" s="46">
        <v>0</v>
      </c>
    </row>
    <row r="65" spans="1:53" ht="14.25" customHeight="1" x14ac:dyDescent="0.25">
      <c r="A65" s="22">
        <v>44166</v>
      </c>
      <c r="B65" s="23" t="s">
        <v>144</v>
      </c>
      <c r="C65" s="24">
        <v>14655</v>
      </c>
      <c r="D65" s="24">
        <v>23940</v>
      </c>
      <c r="E65" s="58">
        <v>0.61254910699279308</v>
      </c>
      <c r="F65" s="24">
        <v>16228</v>
      </c>
      <c r="G65" s="24">
        <v>14267</v>
      </c>
      <c r="H65" s="24">
        <v>1100</v>
      </c>
      <c r="I65" s="24">
        <v>642</v>
      </c>
      <c r="J65" s="24">
        <v>219</v>
      </c>
      <c r="K65" s="58">
        <v>0.31926267731935959</v>
      </c>
      <c r="L65" s="24">
        <v>4512</v>
      </c>
      <c r="M65" s="24">
        <v>14414</v>
      </c>
      <c r="N65" s="58">
        <v>0.31835317411891179</v>
      </c>
      <c r="O65" s="24">
        <v>4305</v>
      </c>
      <c r="P65" s="24">
        <v>13948</v>
      </c>
      <c r="Q65" s="58">
        <v>0.14948764315852925</v>
      </c>
      <c r="R65" s="24">
        <v>32</v>
      </c>
      <c r="S65" s="24">
        <v>86</v>
      </c>
      <c r="T65" s="58">
        <v>0.20844327176781002</v>
      </c>
      <c r="U65" s="24">
        <v>175</v>
      </c>
      <c r="V65" s="24">
        <v>380</v>
      </c>
      <c r="W65" s="58">
        <v>0</v>
      </c>
      <c r="X65" s="24">
        <v>0</v>
      </c>
      <c r="Y65" s="24">
        <v>0</v>
      </c>
      <c r="Z65" s="24">
        <v>11730.636869</v>
      </c>
      <c r="AA65" s="24">
        <v>11542.164399000001</v>
      </c>
      <c r="AB65" s="24">
        <v>35.140820000000005</v>
      </c>
      <c r="AC65" s="24">
        <v>153.27387300000004</v>
      </c>
      <c r="AD65" s="24">
        <v>0</v>
      </c>
      <c r="AE65" s="58">
        <v>0.82973559122186991</v>
      </c>
      <c r="AF65" s="24">
        <v>12107</v>
      </c>
      <c r="AG65" s="24">
        <v>14414</v>
      </c>
      <c r="AH65" s="58">
        <v>0.82837856737734761</v>
      </c>
      <c r="AI65" s="24">
        <v>11711</v>
      </c>
      <c r="AJ65" s="24">
        <v>13948</v>
      </c>
      <c r="AK65" s="58">
        <v>0.55877034358047017</v>
      </c>
      <c r="AL65" s="24">
        <v>79</v>
      </c>
      <c r="AM65" s="24">
        <v>86</v>
      </c>
      <c r="AN65" s="58">
        <v>0.26196758386732</v>
      </c>
      <c r="AO65" s="24">
        <v>317</v>
      </c>
      <c r="AP65" s="24">
        <v>380</v>
      </c>
      <c r="AQ65" s="58">
        <v>0</v>
      </c>
      <c r="AR65" s="46">
        <v>0</v>
      </c>
      <c r="AS65" s="46">
        <v>0</v>
      </c>
      <c r="AT65" s="24">
        <v>1239</v>
      </c>
      <c r="AU65" s="24">
        <v>16228</v>
      </c>
      <c r="AV65" s="58">
        <v>0.11071992920588827</v>
      </c>
      <c r="AW65" s="24">
        <v>523.49162399999989</v>
      </c>
      <c r="AX65" s="24">
        <v>512.94747399999994</v>
      </c>
      <c r="AY65" s="46">
        <v>0.34023757142857136</v>
      </c>
      <c r="AZ65" s="46">
        <v>1.1660695714285716</v>
      </c>
      <c r="BA65" s="46">
        <v>0</v>
      </c>
    </row>
    <row r="66" spans="1:53" ht="14.25" customHeight="1" x14ac:dyDescent="0.25">
      <c r="A66" s="22">
        <v>44197</v>
      </c>
      <c r="B66" s="23" t="s">
        <v>144</v>
      </c>
      <c r="C66" s="24">
        <v>15472</v>
      </c>
      <c r="D66" s="24">
        <v>25496</v>
      </c>
      <c r="E66" s="58">
        <v>0.60580495306698368</v>
      </c>
      <c r="F66" s="24">
        <v>17492</v>
      </c>
      <c r="G66" s="24">
        <v>15371</v>
      </c>
      <c r="H66" s="24">
        <v>1195</v>
      </c>
      <c r="I66" s="24">
        <v>728</v>
      </c>
      <c r="J66" s="24">
        <v>198</v>
      </c>
      <c r="K66" s="58">
        <v>0.37531357127245496</v>
      </c>
      <c r="L66" s="24">
        <v>5584</v>
      </c>
      <c r="M66" s="24">
        <v>15586</v>
      </c>
      <c r="N66" s="58">
        <v>0.37250880863738134</v>
      </c>
      <c r="O66" s="24">
        <v>5306</v>
      </c>
      <c r="P66" s="24">
        <v>15087</v>
      </c>
      <c r="Q66" s="58">
        <v>0.3144257703081233</v>
      </c>
      <c r="R66" s="24">
        <v>28</v>
      </c>
      <c r="S66" s="24">
        <v>74</v>
      </c>
      <c r="T66" s="58">
        <v>0.12020699015948422</v>
      </c>
      <c r="U66" s="24">
        <v>250</v>
      </c>
      <c r="V66" s="24">
        <v>425</v>
      </c>
      <c r="W66" s="58">
        <v>0</v>
      </c>
      <c r="X66" s="24">
        <v>0</v>
      </c>
      <c r="Y66" s="24">
        <v>0</v>
      </c>
      <c r="Z66" s="24">
        <v>8415.8012999999992</v>
      </c>
      <c r="AA66" s="24">
        <v>8329.4191109999992</v>
      </c>
      <c r="AB66" s="24">
        <v>23.461099999999998</v>
      </c>
      <c r="AC66" s="24">
        <v>62.921089000000016</v>
      </c>
      <c r="AD66" s="24">
        <v>0</v>
      </c>
      <c r="AE66" s="58">
        <v>0.81159008269310806</v>
      </c>
      <c r="AF66" s="24">
        <v>12747</v>
      </c>
      <c r="AG66" s="24">
        <v>15586</v>
      </c>
      <c r="AH66" s="58">
        <v>0.81030154507861152</v>
      </c>
      <c r="AI66" s="24">
        <v>12334</v>
      </c>
      <c r="AJ66" s="24">
        <v>15087</v>
      </c>
      <c r="AK66" s="58">
        <v>0.56092436974789917</v>
      </c>
      <c r="AL66" s="24">
        <v>69</v>
      </c>
      <c r="AM66" s="24">
        <v>74</v>
      </c>
      <c r="AN66" s="58">
        <v>0.25822870715982355</v>
      </c>
      <c r="AO66" s="24">
        <v>344</v>
      </c>
      <c r="AP66" s="24">
        <v>425</v>
      </c>
      <c r="AQ66" s="58">
        <v>0</v>
      </c>
      <c r="AR66" s="46">
        <v>0</v>
      </c>
      <c r="AS66" s="46">
        <v>0</v>
      </c>
      <c r="AT66" s="24">
        <v>1165</v>
      </c>
      <c r="AU66" s="24">
        <v>17492</v>
      </c>
      <c r="AV66" s="58">
        <v>9.9043474167036502E-2</v>
      </c>
      <c r="AW66" s="24">
        <v>563.44492300000002</v>
      </c>
      <c r="AX66" s="24">
        <v>555.14382999999998</v>
      </c>
      <c r="AY66" s="46">
        <v>0.10781700000000001</v>
      </c>
      <c r="AZ66" s="46">
        <v>1.0780534285714285</v>
      </c>
      <c r="BA66" s="46">
        <v>0</v>
      </c>
    </row>
    <row r="67" spans="1:53" ht="14.25" customHeight="1" x14ac:dyDescent="0.25">
      <c r="A67" s="22">
        <v>44228</v>
      </c>
      <c r="B67" s="23" t="s">
        <v>144</v>
      </c>
      <c r="C67" s="24">
        <v>14758</v>
      </c>
      <c r="D67" s="24">
        <v>23513</v>
      </c>
      <c r="E67" s="58">
        <v>0.62997083575660373</v>
      </c>
      <c r="F67" s="24">
        <v>16796</v>
      </c>
      <c r="G67" s="24">
        <v>14679</v>
      </c>
      <c r="H67" s="24">
        <v>1235</v>
      </c>
      <c r="I67" s="24">
        <v>674</v>
      </c>
      <c r="J67" s="24">
        <v>208</v>
      </c>
      <c r="K67" s="58">
        <v>0.42061515559390789</v>
      </c>
      <c r="L67" s="24">
        <v>5997</v>
      </c>
      <c r="M67" s="24">
        <v>14706</v>
      </c>
      <c r="N67" s="58">
        <v>0.42080035680133393</v>
      </c>
      <c r="O67" s="24">
        <v>5748</v>
      </c>
      <c r="P67" s="24">
        <v>14247</v>
      </c>
      <c r="Q67" s="58">
        <v>0.19999999999999998</v>
      </c>
      <c r="R67" s="24">
        <v>34</v>
      </c>
      <c r="S67" s="24">
        <v>83</v>
      </c>
      <c r="T67" s="58">
        <v>8.2565284178187412E-2</v>
      </c>
      <c r="U67" s="24">
        <v>215</v>
      </c>
      <c r="V67" s="24">
        <v>376</v>
      </c>
      <c r="W67" s="58">
        <v>0</v>
      </c>
      <c r="X67" s="24">
        <v>0</v>
      </c>
      <c r="Y67" s="24">
        <v>0</v>
      </c>
      <c r="Z67" s="24">
        <v>6157.4622610000015</v>
      </c>
      <c r="AA67" s="24">
        <v>6064.4672950000013</v>
      </c>
      <c r="AB67" s="24">
        <v>17.498598999999999</v>
      </c>
      <c r="AC67" s="24">
        <v>75.496366999999992</v>
      </c>
      <c r="AD67" s="24">
        <v>0</v>
      </c>
      <c r="AE67" s="58">
        <v>0.80053205432461938</v>
      </c>
      <c r="AF67" s="24">
        <v>11858</v>
      </c>
      <c r="AG67" s="24">
        <v>14706</v>
      </c>
      <c r="AH67" s="58">
        <v>0.7997497161232815</v>
      </c>
      <c r="AI67" s="24">
        <v>11491</v>
      </c>
      <c r="AJ67" s="24">
        <v>14247</v>
      </c>
      <c r="AK67" s="58">
        <v>0.41964285714285715</v>
      </c>
      <c r="AL67" s="24">
        <v>78</v>
      </c>
      <c r="AM67" s="24">
        <v>83</v>
      </c>
      <c r="AN67" s="58">
        <v>0.39516129032258063</v>
      </c>
      <c r="AO67" s="24">
        <v>289</v>
      </c>
      <c r="AP67" s="24">
        <v>376</v>
      </c>
      <c r="AQ67" s="58">
        <v>0</v>
      </c>
      <c r="AR67" s="46">
        <v>0</v>
      </c>
      <c r="AS67" s="46">
        <v>0</v>
      </c>
      <c r="AT67" s="24">
        <v>1180</v>
      </c>
      <c r="AU67" s="24">
        <v>16796</v>
      </c>
      <c r="AV67" s="58">
        <v>0.10113768943440972</v>
      </c>
      <c r="AW67" s="24">
        <v>429.55439699999999</v>
      </c>
      <c r="AX67" s="24">
        <v>421.43330000000003</v>
      </c>
      <c r="AY67" s="46">
        <v>0.171349</v>
      </c>
      <c r="AZ67" s="46">
        <v>0.98880771428571435</v>
      </c>
      <c r="BA67" s="46">
        <v>0</v>
      </c>
    </row>
    <row r="68" spans="1:53" ht="14.25" customHeight="1" x14ac:dyDescent="0.25">
      <c r="A68" s="22">
        <v>44256</v>
      </c>
      <c r="B68" s="23" t="s">
        <v>144</v>
      </c>
      <c r="C68" s="24">
        <v>17248</v>
      </c>
      <c r="D68" s="24">
        <v>26860</v>
      </c>
      <c r="E68" s="58">
        <v>0.64679896822351368</v>
      </c>
      <c r="F68" s="24">
        <v>19573</v>
      </c>
      <c r="G68" s="24">
        <v>17265</v>
      </c>
      <c r="H68" s="24">
        <v>1324</v>
      </c>
      <c r="I68" s="24">
        <v>739</v>
      </c>
      <c r="J68" s="24">
        <v>245</v>
      </c>
      <c r="K68" s="58">
        <v>0.44194643913655901</v>
      </c>
      <c r="L68" s="24">
        <v>7331</v>
      </c>
      <c r="M68" s="24">
        <v>17406</v>
      </c>
      <c r="N68" s="58">
        <v>0.44185866951837205</v>
      </c>
      <c r="O68" s="24">
        <v>7052</v>
      </c>
      <c r="P68" s="24">
        <v>16869</v>
      </c>
      <c r="Q68" s="58">
        <v>9.5238095238095233E-2</v>
      </c>
      <c r="R68" s="24">
        <v>40</v>
      </c>
      <c r="S68" s="24">
        <v>125</v>
      </c>
      <c r="T68" s="58">
        <v>0.26825396825396824</v>
      </c>
      <c r="U68" s="24">
        <v>239</v>
      </c>
      <c r="V68" s="24">
        <v>412</v>
      </c>
      <c r="W68" s="58">
        <v>0</v>
      </c>
      <c r="X68" s="24">
        <v>0</v>
      </c>
      <c r="Y68" s="24">
        <v>0</v>
      </c>
      <c r="Z68" s="24">
        <v>7051.6229709999998</v>
      </c>
      <c r="AA68" s="24">
        <v>6960.2593969999998</v>
      </c>
      <c r="AB68" s="24">
        <v>25.166373000000007</v>
      </c>
      <c r="AC68" s="24">
        <v>66.197200999999978</v>
      </c>
      <c r="AD68" s="24">
        <v>0</v>
      </c>
      <c r="AE68" s="58">
        <v>0.81114921090708092</v>
      </c>
      <c r="AF68" s="24">
        <v>14158</v>
      </c>
      <c r="AG68" s="24">
        <v>17406</v>
      </c>
      <c r="AH68" s="58">
        <v>0.80945737022112563</v>
      </c>
      <c r="AI68" s="24">
        <v>13712</v>
      </c>
      <c r="AJ68" s="24">
        <v>16869</v>
      </c>
      <c r="AK68" s="58">
        <v>0.56166056166056166</v>
      </c>
      <c r="AL68" s="24">
        <v>117</v>
      </c>
      <c r="AM68" s="24">
        <v>125</v>
      </c>
      <c r="AN68" s="58">
        <v>0.39929453262786596</v>
      </c>
      <c r="AO68" s="24">
        <v>329</v>
      </c>
      <c r="AP68" s="24">
        <v>412</v>
      </c>
      <c r="AQ68" s="58">
        <v>0</v>
      </c>
      <c r="AR68" s="46">
        <v>0</v>
      </c>
      <c r="AS68" s="46">
        <v>0</v>
      </c>
      <c r="AT68" s="24">
        <v>1548</v>
      </c>
      <c r="AU68" s="24">
        <v>19573</v>
      </c>
      <c r="AV68" s="58">
        <v>0.11157375650807726</v>
      </c>
      <c r="AW68" s="24">
        <v>499.83547399999998</v>
      </c>
      <c r="AX68" s="24">
        <v>491.92104700000004</v>
      </c>
      <c r="AY68" s="46">
        <v>0.17662642857142855</v>
      </c>
      <c r="AZ68" s="46">
        <v>0.95400599999999991</v>
      </c>
      <c r="BA68" s="46">
        <v>0</v>
      </c>
    </row>
    <row r="69" spans="1:53" ht="14.25" customHeight="1" x14ac:dyDescent="0.25">
      <c r="A69" s="22">
        <v>44287</v>
      </c>
      <c r="B69" s="23" t="s">
        <v>144</v>
      </c>
      <c r="C69" s="24">
        <v>13882</v>
      </c>
      <c r="D69" s="24">
        <v>21408</v>
      </c>
      <c r="E69" s="58">
        <v>0.56078595589179414</v>
      </c>
      <c r="F69" s="24">
        <v>15648</v>
      </c>
      <c r="G69" s="24">
        <v>14380</v>
      </c>
      <c r="H69" s="24">
        <v>316</v>
      </c>
      <c r="I69" s="24">
        <v>754</v>
      </c>
      <c r="J69" s="24">
        <v>198</v>
      </c>
      <c r="K69" s="58">
        <v>0.38348690478908409</v>
      </c>
      <c r="L69" s="24">
        <v>6190</v>
      </c>
      <c r="M69" s="24">
        <v>14701</v>
      </c>
      <c r="N69" s="58">
        <v>0.38634823883501207</v>
      </c>
      <c r="O69" s="24">
        <v>5932</v>
      </c>
      <c r="P69" s="24">
        <v>14159</v>
      </c>
      <c r="Q69" s="58">
        <v>0.26560332871012482</v>
      </c>
      <c r="R69" s="24">
        <v>40</v>
      </c>
      <c r="S69" s="24">
        <v>109</v>
      </c>
      <c r="T69" s="58">
        <v>0.14335432548889626</v>
      </c>
      <c r="U69" s="24">
        <v>218</v>
      </c>
      <c r="V69" s="24">
        <v>433</v>
      </c>
      <c r="W69" s="58">
        <v>0</v>
      </c>
      <c r="X69" s="24">
        <v>0</v>
      </c>
      <c r="Y69" s="24">
        <v>0</v>
      </c>
      <c r="Z69" s="24">
        <v>8087.6421390000005</v>
      </c>
      <c r="AA69" s="24">
        <v>7944.1985649999997</v>
      </c>
      <c r="AB69" s="24">
        <v>20.725818999999998</v>
      </c>
      <c r="AC69" s="24">
        <v>122.71775500000001</v>
      </c>
      <c r="AD69" s="24">
        <v>0</v>
      </c>
      <c r="AE69" s="58">
        <v>0.83236833949062683</v>
      </c>
      <c r="AF69" s="24">
        <v>14320</v>
      </c>
      <c r="AG69" s="24">
        <v>17141</v>
      </c>
      <c r="AH69" s="58">
        <v>0.83070282127653328</v>
      </c>
      <c r="AI69" s="24">
        <v>13859</v>
      </c>
      <c r="AJ69" s="24">
        <v>16599</v>
      </c>
      <c r="AK69" s="58">
        <v>0.41886269070735088</v>
      </c>
      <c r="AL69" s="24">
        <v>101</v>
      </c>
      <c r="AM69" s="24">
        <v>109</v>
      </c>
      <c r="AN69" s="58">
        <v>0.26151806430228708</v>
      </c>
      <c r="AO69" s="24">
        <v>360</v>
      </c>
      <c r="AP69" s="24">
        <v>433</v>
      </c>
      <c r="AQ69" s="58">
        <v>0</v>
      </c>
      <c r="AR69" s="46">
        <v>0</v>
      </c>
      <c r="AS69" s="46">
        <v>0</v>
      </c>
      <c r="AT69" s="24">
        <v>1530</v>
      </c>
      <c r="AU69" s="24">
        <v>19590</v>
      </c>
      <c r="AV69" s="58">
        <v>0.11239416601784002</v>
      </c>
      <c r="AW69" s="24">
        <v>413.06436900000006</v>
      </c>
      <c r="AX69" s="24">
        <v>405.64244400000007</v>
      </c>
      <c r="AY69" s="46">
        <v>0.19849157142857141</v>
      </c>
      <c r="AZ69" s="46">
        <v>0.86178342857142864</v>
      </c>
      <c r="BA69" s="46">
        <v>0</v>
      </c>
    </row>
    <row r="70" spans="1:53" ht="14.25" customHeight="1" x14ac:dyDescent="0.25">
      <c r="A70" s="22">
        <v>44317</v>
      </c>
      <c r="B70" s="23" t="s">
        <v>144</v>
      </c>
      <c r="C70" s="24">
        <v>18055</v>
      </c>
      <c r="D70" s="24">
        <v>27820</v>
      </c>
      <c r="E70" s="58">
        <v>0.65342572110934416</v>
      </c>
      <c r="F70" s="24">
        <v>20197</v>
      </c>
      <c r="G70" s="24">
        <v>17681</v>
      </c>
      <c r="H70" s="24">
        <v>1420</v>
      </c>
      <c r="I70" s="24">
        <v>826</v>
      </c>
      <c r="J70" s="24">
        <v>270</v>
      </c>
      <c r="K70" s="58">
        <v>0.38289860341955567</v>
      </c>
      <c r="L70" s="24">
        <v>6531</v>
      </c>
      <c r="M70" s="24">
        <v>17979</v>
      </c>
      <c r="N70" s="58">
        <v>0.38552095768886502</v>
      </c>
      <c r="O70" s="24">
        <v>6275</v>
      </c>
      <c r="P70" s="24">
        <v>17392</v>
      </c>
      <c r="Q70" s="58">
        <v>0.18596059113300492</v>
      </c>
      <c r="R70" s="24">
        <v>38</v>
      </c>
      <c r="S70" s="24">
        <v>127</v>
      </c>
      <c r="T70" s="58">
        <v>0.29164215575365404</v>
      </c>
      <c r="U70" s="24">
        <v>218</v>
      </c>
      <c r="V70" s="24">
        <v>460</v>
      </c>
      <c r="W70" s="58">
        <v>0</v>
      </c>
      <c r="X70" s="24">
        <v>0</v>
      </c>
      <c r="Y70" s="24">
        <v>0</v>
      </c>
      <c r="Z70" s="24">
        <v>9098.5929029999988</v>
      </c>
      <c r="AA70" s="24">
        <v>8897.7371149999999</v>
      </c>
      <c r="AB70" s="24">
        <v>38.866368000000016</v>
      </c>
      <c r="AC70" s="24">
        <v>161.98941999999997</v>
      </c>
      <c r="AD70" s="24">
        <v>0</v>
      </c>
      <c r="AE70" s="58">
        <v>0.8560209466361306</v>
      </c>
      <c r="AF70" s="24">
        <v>15410</v>
      </c>
      <c r="AG70" s="24">
        <v>17979</v>
      </c>
      <c r="AH70" s="58">
        <v>0.85608259735462711</v>
      </c>
      <c r="AI70" s="24">
        <v>14915</v>
      </c>
      <c r="AJ70" s="24">
        <v>17392</v>
      </c>
      <c r="AK70" s="58">
        <v>0.56034482758620696</v>
      </c>
      <c r="AL70" s="24">
        <v>118</v>
      </c>
      <c r="AM70" s="24">
        <v>127</v>
      </c>
      <c r="AN70" s="58">
        <v>0.38218923933209653</v>
      </c>
      <c r="AO70" s="24">
        <v>377</v>
      </c>
      <c r="AP70" s="24">
        <v>460</v>
      </c>
      <c r="AQ70" s="58">
        <v>0</v>
      </c>
      <c r="AR70" s="46">
        <v>0</v>
      </c>
      <c r="AS70" s="46">
        <v>0</v>
      </c>
      <c r="AT70" s="24">
        <v>1612</v>
      </c>
      <c r="AU70" s="24">
        <v>20197</v>
      </c>
      <c r="AV70" s="58">
        <v>0.11597581397123861</v>
      </c>
      <c r="AW70" s="24">
        <v>368.90857099999999</v>
      </c>
      <c r="AX70" s="24">
        <v>360.99053299999997</v>
      </c>
      <c r="AY70" s="46">
        <v>9.7539285714285717E-2</v>
      </c>
      <c r="AZ70" s="46">
        <v>1.0336090000000002</v>
      </c>
      <c r="BA70" s="46">
        <v>0</v>
      </c>
    </row>
    <row r="71" spans="1:53" ht="14.25" customHeight="1" x14ac:dyDescent="0.25">
      <c r="A71" s="22">
        <v>44348</v>
      </c>
      <c r="B71" s="23" t="s">
        <v>144</v>
      </c>
      <c r="C71" s="24">
        <v>16845</v>
      </c>
      <c r="D71" s="24">
        <v>26122</v>
      </c>
      <c r="E71" s="58">
        <v>0.64764803889943257</v>
      </c>
      <c r="F71" s="24">
        <v>18789</v>
      </c>
      <c r="G71" s="24">
        <v>16530</v>
      </c>
      <c r="H71" s="24">
        <v>1297</v>
      </c>
      <c r="I71" s="24">
        <v>712</v>
      </c>
      <c r="J71" s="24">
        <v>250</v>
      </c>
      <c r="K71" s="58">
        <v>0.37154915299027502</v>
      </c>
      <c r="L71" s="24">
        <v>5850</v>
      </c>
      <c r="M71" s="24">
        <v>16639</v>
      </c>
      <c r="N71" s="58">
        <v>0.37214990759159156</v>
      </c>
      <c r="O71" s="24">
        <v>5622</v>
      </c>
      <c r="P71" s="24">
        <v>16129</v>
      </c>
      <c r="Q71" s="58">
        <v>0.22763347763347763</v>
      </c>
      <c r="R71" s="24">
        <v>36</v>
      </c>
      <c r="S71" s="24">
        <v>106</v>
      </c>
      <c r="T71" s="58">
        <v>0.16323086196503916</v>
      </c>
      <c r="U71" s="24">
        <v>192</v>
      </c>
      <c r="V71" s="24">
        <v>404</v>
      </c>
      <c r="W71" s="58">
        <v>0</v>
      </c>
      <c r="X71" s="24">
        <v>0</v>
      </c>
      <c r="Y71" s="24">
        <v>0</v>
      </c>
      <c r="Z71" s="24">
        <v>9059.3562239999992</v>
      </c>
      <c r="AA71" s="24">
        <v>8807.3032029999995</v>
      </c>
      <c r="AB71" s="24">
        <v>38.006929</v>
      </c>
      <c r="AC71" s="24">
        <v>214.04609200000004</v>
      </c>
      <c r="AD71" s="24">
        <v>0</v>
      </c>
      <c r="AE71" s="58">
        <v>0.86586226781829267</v>
      </c>
      <c r="AF71" s="24">
        <v>14479</v>
      </c>
      <c r="AG71" s="24">
        <v>16639</v>
      </c>
      <c r="AH71" s="58">
        <v>0.86594133096677772</v>
      </c>
      <c r="AI71" s="24">
        <v>14042</v>
      </c>
      <c r="AJ71" s="24">
        <v>16129</v>
      </c>
      <c r="AK71" s="58">
        <v>0.70274170274170278</v>
      </c>
      <c r="AL71" s="24">
        <v>98</v>
      </c>
      <c r="AM71" s="24">
        <v>106</v>
      </c>
      <c r="AN71" s="58">
        <v>0.35780590717299576</v>
      </c>
      <c r="AO71" s="24">
        <v>339</v>
      </c>
      <c r="AP71" s="24">
        <v>404</v>
      </c>
      <c r="AQ71" s="58">
        <v>0</v>
      </c>
      <c r="AR71" s="46">
        <v>0</v>
      </c>
      <c r="AS71" s="46">
        <v>0</v>
      </c>
      <c r="AT71" s="24">
        <v>1546</v>
      </c>
      <c r="AU71" s="24">
        <v>18789</v>
      </c>
      <c r="AV71" s="58">
        <v>0.11718885303082918</v>
      </c>
      <c r="AW71" s="24">
        <v>315.52886600000005</v>
      </c>
      <c r="AX71" s="24">
        <v>310.69749200000001</v>
      </c>
      <c r="AY71" s="46">
        <v>2.3213857142857144E-2</v>
      </c>
      <c r="AZ71" s="46">
        <v>0.66698242857142864</v>
      </c>
      <c r="BA71" s="46">
        <v>0</v>
      </c>
    </row>
    <row r="72" spans="1:53" ht="14.25" customHeight="1" x14ac:dyDescent="0.25">
      <c r="A72" s="22">
        <v>44378</v>
      </c>
      <c r="B72" s="23" t="s">
        <v>144</v>
      </c>
      <c r="C72" s="24">
        <v>16078</v>
      </c>
      <c r="D72" s="24">
        <v>25269</v>
      </c>
      <c r="E72" s="58">
        <v>0.6403849942622849</v>
      </c>
      <c r="F72" s="24">
        <v>17744</v>
      </c>
      <c r="G72" s="24">
        <v>15574</v>
      </c>
      <c r="H72" s="24">
        <v>1273</v>
      </c>
      <c r="I72" s="24">
        <v>670</v>
      </c>
      <c r="J72" s="24">
        <v>227</v>
      </c>
      <c r="K72" s="58">
        <v>0.33870397841048344</v>
      </c>
      <c r="L72" s="24">
        <v>5090</v>
      </c>
      <c r="M72" s="24">
        <v>15803</v>
      </c>
      <c r="N72" s="58">
        <v>0.33675598597212453</v>
      </c>
      <c r="O72" s="24">
        <v>4853</v>
      </c>
      <c r="P72" s="24">
        <v>15301</v>
      </c>
      <c r="Q72" s="58">
        <v>0.40355298746004425</v>
      </c>
      <c r="R72" s="24">
        <v>38</v>
      </c>
      <c r="S72" s="24">
        <v>109</v>
      </c>
      <c r="T72" s="58">
        <v>0.28644688644688643</v>
      </c>
      <c r="U72" s="24">
        <v>199</v>
      </c>
      <c r="V72" s="24">
        <v>393</v>
      </c>
      <c r="W72" s="58">
        <v>0</v>
      </c>
      <c r="X72" s="24">
        <v>0</v>
      </c>
      <c r="Y72" s="24">
        <v>0</v>
      </c>
      <c r="Z72" s="24">
        <v>11684.971783000005</v>
      </c>
      <c r="AA72" s="24">
        <v>11438.691549000001</v>
      </c>
      <c r="AB72" s="24">
        <v>28.396921000000006</v>
      </c>
      <c r="AC72" s="24">
        <v>217.88331299999993</v>
      </c>
      <c r="AD72" s="24">
        <v>0</v>
      </c>
      <c r="AE72" s="58">
        <v>0.86462965401021841</v>
      </c>
      <c r="AF72" s="24">
        <v>13697</v>
      </c>
      <c r="AG72" s="24">
        <v>15803</v>
      </c>
      <c r="AH72" s="58">
        <v>0.86390611432184439</v>
      </c>
      <c r="AI72" s="24">
        <v>13254</v>
      </c>
      <c r="AJ72" s="24">
        <v>15301</v>
      </c>
      <c r="AK72" s="58">
        <v>0.69535283993115315</v>
      </c>
      <c r="AL72" s="24">
        <v>98</v>
      </c>
      <c r="AM72" s="24">
        <v>109</v>
      </c>
      <c r="AN72" s="58">
        <v>0.41098901098901097</v>
      </c>
      <c r="AO72" s="24">
        <v>345</v>
      </c>
      <c r="AP72" s="24">
        <v>393</v>
      </c>
      <c r="AQ72" s="58">
        <v>0</v>
      </c>
      <c r="AR72" s="46">
        <v>0</v>
      </c>
      <c r="AS72" s="46">
        <v>0</v>
      </c>
      <c r="AT72" s="24">
        <v>1498</v>
      </c>
      <c r="AU72" s="24">
        <v>17744</v>
      </c>
      <c r="AV72" s="58">
        <v>0.11935762007310832</v>
      </c>
      <c r="AW72" s="24">
        <v>363.21831500000002</v>
      </c>
      <c r="AX72" s="24">
        <v>357.28527500000001</v>
      </c>
      <c r="AY72" s="46">
        <v>0.26658657142857139</v>
      </c>
      <c r="AZ72" s="46">
        <v>0.58099057142857125</v>
      </c>
      <c r="BA72" s="46">
        <v>0</v>
      </c>
    </row>
    <row r="73" spans="1:53" ht="14.25" customHeight="1" x14ac:dyDescent="0.25">
      <c r="A73" s="22">
        <v>44409</v>
      </c>
      <c r="B73" s="23" t="s">
        <v>144</v>
      </c>
      <c r="C73" s="24">
        <v>15144</v>
      </c>
      <c r="D73" s="24">
        <v>23995</v>
      </c>
      <c r="E73" s="58">
        <v>0.63413876615602571</v>
      </c>
      <c r="F73" s="24">
        <v>16664</v>
      </c>
      <c r="G73" s="24">
        <v>14655</v>
      </c>
      <c r="H73" s="24">
        <v>1172</v>
      </c>
      <c r="I73" s="24">
        <v>624</v>
      </c>
      <c r="J73" s="24">
        <v>213</v>
      </c>
      <c r="K73" s="58">
        <v>0.28200733876693601</v>
      </c>
      <c r="L73" s="24">
        <v>4128</v>
      </c>
      <c r="M73" s="24">
        <v>14926</v>
      </c>
      <c r="N73" s="58">
        <v>0.27856029706301361</v>
      </c>
      <c r="O73" s="24">
        <v>3934</v>
      </c>
      <c r="P73" s="24">
        <v>14503</v>
      </c>
      <c r="Q73" s="58">
        <v>0.1870748299319728</v>
      </c>
      <c r="R73" s="24">
        <v>22</v>
      </c>
      <c r="S73" s="24">
        <v>82</v>
      </c>
      <c r="T73" s="58">
        <v>0.16708932093547477</v>
      </c>
      <c r="U73" s="24">
        <v>172</v>
      </c>
      <c r="V73" s="24">
        <v>341</v>
      </c>
      <c r="W73" s="58">
        <v>0</v>
      </c>
      <c r="X73" s="24">
        <v>0</v>
      </c>
      <c r="Y73" s="24">
        <v>0</v>
      </c>
      <c r="Z73" s="24">
        <v>13887.421193</v>
      </c>
      <c r="AA73" s="24">
        <v>13757.537068000001</v>
      </c>
      <c r="AB73" s="24">
        <v>43.880536000000006</v>
      </c>
      <c r="AC73" s="24">
        <v>86.003588999999977</v>
      </c>
      <c r="AD73" s="24">
        <v>0</v>
      </c>
      <c r="AE73" s="58">
        <v>0.85120405693825496</v>
      </c>
      <c r="AF73" s="24">
        <v>12744</v>
      </c>
      <c r="AG73" s="24">
        <v>14926</v>
      </c>
      <c r="AH73" s="58">
        <v>0.85092748244911298</v>
      </c>
      <c r="AI73" s="24">
        <v>12385</v>
      </c>
      <c r="AJ73" s="24">
        <v>14503</v>
      </c>
      <c r="AK73" s="58">
        <v>0.66454081632653061</v>
      </c>
      <c r="AL73" s="24">
        <v>76</v>
      </c>
      <c r="AM73" s="24">
        <v>82</v>
      </c>
      <c r="AN73" s="58">
        <v>0.26120033812341503</v>
      </c>
      <c r="AO73" s="24">
        <v>283</v>
      </c>
      <c r="AP73" s="24">
        <v>341</v>
      </c>
      <c r="AQ73" s="58">
        <v>0</v>
      </c>
      <c r="AR73" s="46">
        <v>0</v>
      </c>
      <c r="AS73" s="46">
        <v>0</v>
      </c>
      <c r="AT73" s="24">
        <v>1382</v>
      </c>
      <c r="AU73" s="24">
        <v>16664</v>
      </c>
      <c r="AV73" s="58">
        <v>0.11766011197843243</v>
      </c>
      <c r="AW73" s="24">
        <v>391.24056899999994</v>
      </c>
      <c r="AX73" s="24">
        <v>387.92252799999994</v>
      </c>
      <c r="AY73" s="46">
        <v>2.4959857142857145E-2</v>
      </c>
      <c r="AZ73" s="46">
        <v>0.449046</v>
      </c>
      <c r="BA73" s="46">
        <v>0</v>
      </c>
    </row>
    <row r="74" spans="1:53" ht="14.25" customHeight="1" x14ac:dyDescent="0.25">
      <c r="A74" s="22">
        <v>44440</v>
      </c>
      <c r="B74" s="23" t="s">
        <v>144</v>
      </c>
      <c r="C74" s="24">
        <v>13540</v>
      </c>
      <c r="D74" s="24">
        <v>21652</v>
      </c>
      <c r="E74" s="58">
        <v>0.63061774566840068</v>
      </c>
      <c r="F74" s="24">
        <v>14465</v>
      </c>
      <c r="G74" s="24">
        <v>12731</v>
      </c>
      <c r="H74" s="24">
        <v>1008</v>
      </c>
      <c r="I74" s="24">
        <v>495</v>
      </c>
      <c r="J74" s="24">
        <v>231</v>
      </c>
      <c r="K74" s="58">
        <v>0.26357995549358199</v>
      </c>
      <c r="L74" s="24">
        <v>3328</v>
      </c>
      <c r="M74" s="24">
        <v>13142</v>
      </c>
      <c r="N74" s="58">
        <v>0.26044224482070039</v>
      </c>
      <c r="O74" s="24">
        <v>3166</v>
      </c>
      <c r="P74" s="24">
        <v>12753</v>
      </c>
      <c r="Q74" s="58">
        <v>0.34877734877734884</v>
      </c>
      <c r="R74" s="24">
        <v>15</v>
      </c>
      <c r="S74" s="24">
        <v>85</v>
      </c>
      <c r="T74" s="58">
        <v>0.14049195837275308</v>
      </c>
      <c r="U74" s="24">
        <v>147</v>
      </c>
      <c r="V74" s="24">
        <v>304</v>
      </c>
      <c r="W74" s="58">
        <v>0</v>
      </c>
      <c r="X74" s="24">
        <v>0</v>
      </c>
      <c r="Y74" s="24">
        <v>0</v>
      </c>
      <c r="Z74" s="24">
        <v>14261.748205000004</v>
      </c>
      <c r="AA74" s="24">
        <v>14093.846859000001</v>
      </c>
      <c r="AB74" s="24">
        <v>49.991925000000009</v>
      </c>
      <c r="AC74" s="24">
        <v>117.90942100000002</v>
      </c>
      <c r="AD74" s="24">
        <v>0</v>
      </c>
      <c r="AE74" s="58">
        <v>0.85113008194849227</v>
      </c>
      <c r="AF74" s="24">
        <v>11195</v>
      </c>
      <c r="AG74" s="24">
        <v>13142</v>
      </c>
      <c r="AH74" s="58">
        <v>0.8506713234990132</v>
      </c>
      <c r="AI74" s="24">
        <v>10866</v>
      </c>
      <c r="AJ74" s="24">
        <v>12753</v>
      </c>
      <c r="AK74" s="58">
        <v>0.61711711711711714</v>
      </c>
      <c r="AL74" s="24">
        <v>82</v>
      </c>
      <c r="AM74" s="24">
        <v>85</v>
      </c>
      <c r="AN74" s="58">
        <v>0.25875118259224222</v>
      </c>
      <c r="AO74" s="24">
        <v>247</v>
      </c>
      <c r="AP74" s="24">
        <v>304</v>
      </c>
      <c r="AQ74" s="58">
        <v>0</v>
      </c>
      <c r="AR74" s="46">
        <v>0</v>
      </c>
      <c r="AS74" s="46">
        <v>0</v>
      </c>
      <c r="AT74" s="24">
        <v>1285</v>
      </c>
      <c r="AU74" s="24">
        <v>14465</v>
      </c>
      <c r="AV74" s="58">
        <v>0.12268898656126088</v>
      </c>
      <c r="AW74" s="24">
        <v>435.99501400000003</v>
      </c>
      <c r="AX74" s="24">
        <v>432.14808400000004</v>
      </c>
      <c r="AY74" s="46">
        <v>3.7817142857142862E-2</v>
      </c>
      <c r="AZ74" s="46">
        <v>0.51174428571428565</v>
      </c>
      <c r="BA74" s="46">
        <v>0</v>
      </c>
    </row>
    <row r="75" spans="1:53" ht="14.25" customHeight="1" x14ac:dyDescent="0.25">
      <c r="A75" s="22">
        <v>44470</v>
      </c>
      <c r="B75" s="23" t="s">
        <v>144</v>
      </c>
      <c r="C75" s="24">
        <v>13888</v>
      </c>
      <c r="D75" s="24">
        <v>22140</v>
      </c>
      <c r="E75" s="58">
        <v>0.62936444997505991</v>
      </c>
      <c r="F75" s="24">
        <v>14793</v>
      </c>
      <c r="G75" s="24">
        <v>13073</v>
      </c>
      <c r="H75" s="24">
        <v>1043</v>
      </c>
      <c r="I75" s="24">
        <v>468</v>
      </c>
      <c r="J75" s="24">
        <v>209</v>
      </c>
      <c r="K75" s="58">
        <v>0.23230263868347695</v>
      </c>
      <c r="L75" s="24">
        <v>3013</v>
      </c>
      <c r="M75" s="24">
        <v>13477</v>
      </c>
      <c r="N75" s="58">
        <v>0.2307875279812108</v>
      </c>
      <c r="O75" s="24">
        <v>2901</v>
      </c>
      <c r="P75" s="24">
        <v>13134</v>
      </c>
      <c r="Q75" s="58">
        <v>0.16639763249932743</v>
      </c>
      <c r="R75" s="24">
        <v>16</v>
      </c>
      <c r="S75" s="24">
        <v>75</v>
      </c>
      <c r="T75" s="58">
        <v>8.0173818576860414E-2</v>
      </c>
      <c r="U75" s="24">
        <v>96</v>
      </c>
      <c r="V75" s="24">
        <v>268</v>
      </c>
      <c r="W75" s="58">
        <v>0</v>
      </c>
      <c r="X75" s="24">
        <v>0</v>
      </c>
      <c r="Y75" s="24">
        <v>0</v>
      </c>
      <c r="Z75" s="24">
        <v>18234.465658000005</v>
      </c>
      <c r="AA75" s="24">
        <v>18002.993484000002</v>
      </c>
      <c r="AB75" s="24">
        <v>48.422758000000002</v>
      </c>
      <c r="AC75" s="24">
        <v>183.04941599999998</v>
      </c>
      <c r="AD75" s="24">
        <v>0</v>
      </c>
      <c r="AE75" s="58">
        <v>0.85330382148431461</v>
      </c>
      <c r="AF75" s="24">
        <v>11511</v>
      </c>
      <c r="AG75" s="24">
        <v>13477</v>
      </c>
      <c r="AH75" s="58">
        <v>0.85441892302520495</v>
      </c>
      <c r="AI75" s="24">
        <v>11238</v>
      </c>
      <c r="AJ75" s="24">
        <v>13134</v>
      </c>
      <c r="AK75" s="58">
        <v>0.68765133171912829</v>
      </c>
      <c r="AL75" s="24">
        <v>64</v>
      </c>
      <c r="AM75" s="24">
        <v>75</v>
      </c>
      <c r="AN75" s="58">
        <v>0.19760999456816947</v>
      </c>
      <c r="AO75" s="24">
        <v>209</v>
      </c>
      <c r="AP75" s="24">
        <v>268</v>
      </c>
      <c r="AQ75" s="58">
        <v>0</v>
      </c>
      <c r="AR75" s="46">
        <v>0</v>
      </c>
      <c r="AS75" s="46">
        <v>0</v>
      </c>
      <c r="AT75" s="24">
        <v>1295</v>
      </c>
      <c r="AU75" s="24">
        <v>14793</v>
      </c>
      <c r="AV75" s="58">
        <v>0.1197597663912683</v>
      </c>
      <c r="AW75" s="24">
        <v>469.84054200000003</v>
      </c>
      <c r="AX75" s="24">
        <v>461.35472500000003</v>
      </c>
      <c r="AY75" s="46">
        <v>9.9761285714285705E-2</v>
      </c>
      <c r="AZ75" s="46">
        <v>1.1124982857142853</v>
      </c>
      <c r="BA75" s="46">
        <v>0</v>
      </c>
    </row>
    <row r="76" spans="1:53" ht="14.25" customHeight="1" x14ac:dyDescent="0.25">
      <c r="A76" s="22">
        <v>44501</v>
      </c>
      <c r="B76" s="23" t="s">
        <v>144</v>
      </c>
      <c r="C76" s="24">
        <v>14733</v>
      </c>
      <c r="D76" s="24">
        <v>23264</v>
      </c>
      <c r="E76" s="58">
        <v>0.63412879223322627</v>
      </c>
      <c r="F76" s="24">
        <v>15990</v>
      </c>
      <c r="G76" s="24">
        <v>14137</v>
      </c>
      <c r="H76" s="24">
        <v>1112</v>
      </c>
      <c r="I76" s="24">
        <v>508</v>
      </c>
      <c r="J76" s="24">
        <v>233</v>
      </c>
      <c r="K76" s="58">
        <v>0.23374423089664134</v>
      </c>
      <c r="L76" s="24">
        <v>3342</v>
      </c>
      <c r="M76" s="24">
        <v>14812</v>
      </c>
      <c r="N76" s="58">
        <v>0.23392221069809166</v>
      </c>
      <c r="O76" s="24">
        <v>3254</v>
      </c>
      <c r="P76" s="24">
        <v>14469</v>
      </c>
      <c r="Q76" s="58">
        <v>0.21645021645021645</v>
      </c>
      <c r="R76" s="24">
        <v>12</v>
      </c>
      <c r="S76" s="24">
        <v>64</v>
      </c>
      <c r="T76" s="58">
        <v>6.3200280112044815E-2</v>
      </c>
      <c r="U76" s="24">
        <v>76</v>
      </c>
      <c r="V76" s="24">
        <v>279</v>
      </c>
      <c r="W76" s="58">
        <v>0</v>
      </c>
      <c r="X76" s="24">
        <v>0</v>
      </c>
      <c r="Y76" s="24">
        <v>0</v>
      </c>
      <c r="Z76" s="24">
        <v>18160.385018000004</v>
      </c>
      <c r="AA76" s="24">
        <v>17756.564233000005</v>
      </c>
      <c r="AB76" s="24">
        <v>48.005813000000011</v>
      </c>
      <c r="AC76" s="24">
        <v>355.81497200000007</v>
      </c>
      <c r="AD76" s="24">
        <v>0</v>
      </c>
      <c r="AE76" s="58">
        <v>0.84228505753075578</v>
      </c>
      <c r="AF76" s="24">
        <v>12507</v>
      </c>
      <c r="AG76" s="24">
        <v>14812</v>
      </c>
      <c r="AH76" s="58">
        <v>0.84110312372065188</v>
      </c>
      <c r="AI76" s="24">
        <v>12215</v>
      </c>
      <c r="AJ76" s="24">
        <v>14469</v>
      </c>
      <c r="AK76" s="58">
        <v>0.70389610389610391</v>
      </c>
      <c r="AL76" s="24">
        <v>60</v>
      </c>
      <c r="AM76" s="24">
        <v>64</v>
      </c>
      <c r="AN76" s="58">
        <v>0.38060224089635858</v>
      </c>
      <c r="AO76" s="24">
        <v>232</v>
      </c>
      <c r="AP76" s="24">
        <v>279</v>
      </c>
      <c r="AQ76" s="58">
        <v>0</v>
      </c>
      <c r="AR76" s="46">
        <v>0</v>
      </c>
      <c r="AS76" s="46">
        <v>0</v>
      </c>
      <c r="AT76" s="24">
        <v>1283</v>
      </c>
      <c r="AU76" s="24">
        <v>15990</v>
      </c>
      <c r="AV76" s="58">
        <v>0.11460513224422904</v>
      </c>
      <c r="AW76" s="24">
        <v>542.79025199999978</v>
      </c>
      <c r="AX76" s="24">
        <v>539.29554399999984</v>
      </c>
      <c r="AY76" s="46">
        <v>2.7182285714285714E-2</v>
      </c>
      <c r="AZ76" s="46">
        <v>0.47206171428571425</v>
      </c>
      <c r="BA76" s="46">
        <v>0</v>
      </c>
    </row>
    <row r="77" spans="1:53" ht="14.25" customHeight="1" x14ac:dyDescent="0.25">
      <c r="A77" s="22">
        <v>44531</v>
      </c>
      <c r="B77" s="23" t="s">
        <v>144</v>
      </c>
      <c r="C77" s="24">
        <v>14250</v>
      </c>
      <c r="D77" s="24">
        <v>22665</v>
      </c>
      <c r="E77" s="58">
        <v>0.62604793484600496</v>
      </c>
      <c r="F77" s="24">
        <v>15321</v>
      </c>
      <c r="G77" s="24">
        <v>13515</v>
      </c>
      <c r="H77" s="24">
        <v>1071</v>
      </c>
      <c r="I77" s="24">
        <v>514</v>
      </c>
      <c r="J77" s="24">
        <v>221</v>
      </c>
      <c r="K77" s="58">
        <v>0.2361306686439269</v>
      </c>
      <c r="L77" s="24">
        <v>3268</v>
      </c>
      <c r="M77" s="24">
        <v>14534</v>
      </c>
      <c r="N77" s="58">
        <v>0.23341713920158663</v>
      </c>
      <c r="O77" s="24">
        <v>3129</v>
      </c>
      <c r="P77" s="24">
        <v>14117</v>
      </c>
      <c r="Q77" s="58">
        <v>0.10479867622724766</v>
      </c>
      <c r="R77" s="24">
        <v>16</v>
      </c>
      <c r="S77" s="24">
        <v>85</v>
      </c>
      <c r="T77" s="58">
        <v>5.3085886922744928E-2</v>
      </c>
      <c r="U77" s="24">
        <v>123</v>
      </c>
      <c r="V77" s="24">
        <v>332</v>
      </c>
      <c r="W77" s="58">
        <v>0</v>
      </c>
      <c r="X77" s="24">
        <v>0</v>
      </c>
      <c r="Y77" s="24">
        <v>0</v>
      </c>
      <c r="Z77" s="24">
        <v>18773.412531000002</v>
      </c>
      <c r="AA77" s="24">
        <v>18513.4948</v>
      </c>
      <c r="AB77" s="24">
        <v>55.364703000000006</v>
      </c>
      <c r="AC77" s="24">
        <v>204.25886199999999</v>
      </c>
      <c r="AD77" s="24">
        <v>0</v>
      </c>
      <c r="AE77" s="58">
        <v>0.8506875468539743</v>
      </c>
      <c r="AF77" s="24">
        <v>12387</v>
      </c>
      <c r="AG77" s="24">
        <v>14534</v>
      </c>
      <c r="AH77" s="58">
        <v>0.84997614505552843</v>
      </c>
      <c r="AI77" s="24">
        <v>12037</v>
      </c>
      <c r="AJ77" s="24">
        <v>14117</v>
      </c>
      <c r="AK77" s="58">
        <v>0.56370656370656369</v>
      </c>
      <c r="AL77" s="24">
        <v>81</v>
      </c>
      <c r="AM77" s="24">
        <v>85</v>
      </c>
      <c r="AN77" s="58">
        <v>0.25852395338800171</v>
      </c>
      <c r="AO77" s="24">
        <v>269</v>
      </c>
      <c r="AP77" s="24">
        <v>332</v>
      </c>
      <c r="AQ77" s="58">
        <v>0</v>
      </c>
      <c r="AR77" s="46">
        <v>0</v>
      </c>
      <c r="AS77" s="46">
        <v>0</v>
      </c>
      <c r="AT77" s="24">
        <v>1237</v>
      </c>
      <c r="AU77" s="24">
        <v>15321</v>
      </c>
      <c r="AV77" s="58">
        <v>0.11386117192070162</v>
      </c>
      <c r="AW77" s="24">
        <v>466.62914400000005</v>
      </c>
      <c r="AX77" s="24">
        <v>459.75082700000002</v>
      </c>
      <c r="AY77" s="46">
        <v>0.15309499999999998</v>
      </c>
      <c r="AZ77" s="46">
        <v>0.82952171428571442</v>
      </c>
      <c r="BA77" s="46">
        <v>0</v>
      </c>
    </row>
    <row r="78" spans="1:53" ht="14.25" customHeight="1" x14ac:dyDescent="0.25">
      <c r="A78" s="22">
        <v>44562</v>
      </c>
      <c r="B78" s="23" t="s">
        <v>144</v>
      </c>
      <c r="C78" s="24">
        <v>14307</v>
      </c>
      <c r="D78" s="24">
        <v>22440</v>
      </c>
      <c r="E78" s="58">
        <v>0.6375987389641804</v>
      </c>
      <c r="F78" s="24">
        <v>15499</v>
      </c>
      <c r="G78" s="24">
        <v>13632</v>
      </c>
      <c r="H78" s="24">
        <v>1121</v>
      </c>
      <c r="I78" s="24">
        <v>525</v>
      </c>
      <c r="J78" s="24">
        <v>221</v>
      </c>
      <c r="K78" s="58">
        <v>0.20691731465261226</v>
      </c>
      <c r="L78" s="24">
        <v>2921</v>
      </c>
      <c r="M78" s="24">
        <v>14655</v>
      </c>
      <c r="N78" s="58">
        <v>0.20780977686696325</v>
      </c>
      <c r="O78" s="24">
        <v>2850</v>
      </c>
      <c r="P78" s="24">
        <v>14304</v>
      </c>
      <c r="Q78" s="58">
        <v>0.25183512140033881</v>
      </c>
      <c r="R78" s="24">
        <v>17</v>
      </c>
      <c r="S78" s="24">
        <v>62</v>
      </c>
      <c r="T78" s="58">
        <v>4.2913832199546482E-2</v>
      </c>
      <c r="U78" s="24">
        <v>54</v>
      </c>
      <c r="V78" s="24">
        <v>289</v>
      </c>
      <c r="W78" s="58">
        <v>0</v>
      </c>
      <c r="X78" s="24">
        <v>0</v>
      </c>
      <c r="Y78" s="24">
        <v>0</v>
      </c>
      <c r="Z78" s="24">
        <v>22562.551121</v>
      </c>
      <c r="AA78" s="24">
        <v>22051.482552999998</v>
      </c>
      <c r="AB78" s="24">
        <v>30.95082</v>
      </c>
      <c r="AC78" s="24">
        <v>480.11774800000006</v>
      </c>
      <c r="AD78" s="24">
        <v>0</v>
      </c>
      <c r="AE78" s="58">
        <v>0.84582113788401336</v>
      </c>
      <c r="AF78" s="24">
        <v>12436</v>
      </c>
      <c r="AG78" s="24">
        <v>14655</v>
      </c>
      <c r="AH78" s="58">
        <v>0.84504771014714231</v>
      </c>
      <c r="AI78" s="24">
        <v>12135</v>
      </c>
      <c r="AJ78" s="24">
        <v>14304</v>
      </c>
      <c r="AK78" s="58">
        <v>0.69875776397515532</v>
      </c>
      <c r="AL78" s="24">
        <v>57</v>
      </c>
      <c r="AM78" s="24">
        <v>62</v>
      </c>
      <c r="AN78" s="58">
        <v>0.24739229024943313</v>
      </c>
      <c r="AO78" s="24">
        <v>244</v>
      </c>
      <c r="AP78" s="24">
        <v>289</v>
      </c>
      <c r="AQ78" s="58">
        <v>0</v>
      </c>
      <c r="AR78" s="46">
        <v>0</v>
      </c>
      <c r="AS78" s="46">
        <v>0</v>
      </c>
      <c r="AT78" s="24">
        <v>1254</v>
      </c>
      <c r="AU78" s="24">
        <v>15499</v>
      </c>
      <c r="AV78" s="58">
        <v>0.11836236226043442</v>
      </c>
      <c r="AW78" s="24">
        <v>541.06914000000006</v>
      </c>
      <c r="AX78" s="24">
        <v>536.53776600000003</v>
      </c>
      <c r="AY78" s="46">
        <v>0</v>
      </c>
      <c r="AZ78" s="46">
        <v>0.62293485714285723</v>
      </c>
      <c r="BA78" s="46">
        <v>0</v>
      </c>
    </row>
    <row r="79" spans="1:53" ht="14.25" customHeight="1" x14ac:dyDescent="0.25">
      <c r="A79" s="22">
        <v>44593</v>
      </c>
      <c r="B79" s="23" t="s">
        <v>144</v>
      </c>
      <c r="C79" s="24">
        <v>12890</v>
      </c>
      <c r="D79" s="24">
        <v>20395</v>
      </c>
      <c r="E79" s="58">
        <v>0.62971637216402421</v>
      </c>
      <c r="F79" s="24">
        <v>13866</v>
      </c>
      <c r="G79" s="24">
        <v>12264</v>
      </c>
      <c r="H79" s="24">
        <v>962</v>
      </c>
      <c r="I79" s="24">
        <v>432</v>
      </c>
      <c r="J79" s="24">
        <v>208</v>
      </c>
      <c r="K79" s="58">
        <v>0.1938249603882905</v>
      </c>
      <c r="L79" s="24">
        <v>2553</v>
      </c>
      <c r="M79" s="24">
        <v>13572</v>
      </c>
      <c r="N79" s="58">
        <v>0.19298756429659933</v>
      </c>
      <c r="O79" s="24">
        <v>2469</v>
      </c>
      <c r="P79" s="24">
        <v>13227</v>
      </c>
      <c r="Q79" s="58">
        <v>0.16616194865042791</v>
      </c>
      <c r="R79" s="24">
        <v>15</v>
      </c>
      <c r="S79" s="24">
        <v>86</v>
      </c>
      <c r="T79" s="58">
        <v>0.17898832684824903</v>
      </c>
      <c r="U79" s="24">
        <v>66</v>
      </c>
      <c r="V79" s="24">
        <v>259</v>
      </c>
      <c r="W79" s="58">
        <v>0</v>
      </c>
      <c r="X79" s="24">
        <v>0</v>
      </c>
      <c r="Y79" s="24">
        <v>0</v>
      </c>
      <c r="Z79" s="24">
        <v>23232.020905999998</v>
      </c>
      <c r="AA79" s="24">
        <v>22733.257612999994</v>
      </c>
      <c r="AB79" s="24">
        <v>64.171373000000003</v>
      </c>
      <c r="AC79" s="24">
        <v>434.59191999999996</v>
      </c>
      <c r="AD79" s="24">
        <v>0</v>
      </c>
      <c r="AE79" s="58">
        <v>0.84757202055675729</v>
      </c>
      <c r="AF79" s="24">
        <v>11508</v>
      </c>
      <c r="AG79" s="24">
        <v>13572</v>
      </c>
      <c r="AH79" s="58">
        <v>0.846740805561916</v>
      </c>
      <c r="AI79" s="24">
        <v>11214</v>
      </c>
      <c r="AJ79" s="24">
        <v>13227</v>
      </c>
      <c r="AK79" s="58">
        <v>0.65227123107307439</v>
      </c>
      <c r="AL79" s="24">
        <v>80</v>
      </c>
      <c r="AM79" s="24">
        <v>86</v>
      </c>
      <c r="AN79" s="58">
        <v>0.40355753196220118</v>
      </c>
      <c r="AO79" s="24">
        <v>214</v>
      </c>
      <c r="AP79" s="24">
        <v>259</v>
      </c>
      <c r="AQ79" s="58">
        <v>0</v>
      </c>
      <c r="AR79" s="46">
        <v>0</v>
      </c>
      <c r="AS79" s="46">
        <v>0</v>
      </c>
      <c r="AT79" s="24">
        <v>1104</v>
      </c>
      <c r="AU79" s="24">
        <v>13866</v>
      </c>
      <c r="AV79" s="58">
        <v>0.11309064654530707</v>
      </c>
      <c r="AW79" s="24">
        <v>587.24528599999996</v>
      </c>
      <c r="AX79" s="24">
        <v>569.61640999999997</v>
      </c>
      <c r="AY79" s="46">
        <v>1.8048807142857142</v>
      </c>
      <c r="AZ79" s="46">
        <v>0.71353014285714278</v>
      </c>
      <c r="BA79" s="46">
        <v>0</v>
      </c>
    </row>
    <row r="80" spans="1:53" ht="14.25" customHeight="1" x14ac:dyDescent="0.25">
      <c r="A80" s="22">
        <v>44621</v>
      </c>
      <c r="B80" s="23" t="s">
        <v>144</v>
      </c>
      <c r="C80" s="24">
        <v>13315</v>
      </c>
      <c r="D80" s="24">
        <v>21363</v>
      </c>
      <c r="E80" s="58">
        <v>0.62241515847325235</v>
      </c>
      <c r="F80" s="24">
        <v>14236</v>
      </c>
      <c r="G80" s="24">
        <v>12617</v>
      </c>
      <c r="H80" s="24">
        <v>960</v>
      </c>
      <c r="I80" s="24">
        <v>452</v>
      </c>
      <c r="J80" s="24">
        <v>207</v>
      </c>
      <c r="K80" s="58">
        <v>0.1895003024289596</v>
      </c>
      <c r="L80" s="24">
        <v>2631</v>
      </c>
      <c r="M80" s="24">
        <v>14084</v>
      </c>
      <c r="N80" s="58">
        <v>0.18899182519114127</v>
      </c>
      <c r="O80" s="24">
        <v>2559</v>
      </c>
      <c r="P80" s="24">
        <v>13735</v>
      </c>
      <c r="Q80" s="58">
        <v>0.11106750392464677</v>
      </c>
      <c r="R80" s="24">
        <v>16</v>
      </c>
      <c r="S80" s="24">
        <v>89</v>
      </c>
      <c r="T80" s="58">
        <v>7.8191587919214364E-2</v>
      </c>
      <c r="U80" s="24">
        <v>56</v>
      </c>
      <c r="V80" s="24">
        <v>260</v>
      </c>
      <c r="W80" s="58">
        <v>0</v>
      </c>
      <c r="X80" s="24">
        <v>0</v>
      </c>
      <c r="Y80" s="24">
        <v>0</v>
      </c>
      <c r="Z80" s="24">
        <v>24479.358630999999</v>
      </c>
      <c r="AA80" s="24">
        <v>24033.906181999995</v>
      </c>
      <c r="AB80" s="24">
        <v>76.329977999999983</v>
      </c>
      <c r="AC80" s="24">
        <v>369.12247099999996</v>
      </c>
      <c r="AD80" s="24">
        <v>0</v>
      </c>
      <c r="AE80" s="58">
        <v>0.84230495973758346</v>
      </c>
      <c r="AF80" s="24">
        <v>11863</v>
      </c>
      <c r="AG80" s="24">
        <v>14084</v>
      </c>
      <c r="AH80" s="58">
        <v>0.8407495408423451</v>
      </c>
      <c r="AI80" s="24">
        <v>11560</v>
      </c>
      <c r="AJ80" s="24">
        <v>13735</v>
      </c>
      <c r="AK80" s="58">
        <v>0.54897959183673473</v>
      </c>
      <c r="AL80" s="24">
        <v>77</v>
      </c>
      <c r="AM80" s="24">
        <v>89</v>
      </c>
      <c r="AN80" s="58">
        <v>0.26681489716509171</v>
      </c>
      <c r="AO80" s="24">
        <v>226</v>
      </c>
      <c r="AP80" s="24">
        <v>260</v>
      </c>
      <c r="AQ80" s="58">
        <v>0</v>
      </c>
      <c r="AR80" s="46">
        <v>0</v>
      </c>
      <c r="AS80" s="46">
        <v>0</v>
      </c>
      <c r="AT80" s="24">
        <v>1245</v>
      </c>
      <c r="AU80" s="24">
        <v>14236</v>
      </c>
      <c r="AV80" s="58">
        <v>0.12069525198572766</v>
      </c>
      <c r="AW80" s="24">
        <v>667.0013550000001</v>
      </c>
      <c r="AX80" s="24">
        <v>658.67637300000001</v>
      </c>
      <c r="AY80" s="46">
        <v>0.64714214285714289</v>
      </c>
      <c r="AZ80" s="46">
        <v>0.54214099999999987</v>
      </c>
      <c r="BA80" s="46">
        <v>0</v>
      </c>
    </row>
    <row r="81" spans="1:53" ht="14.25" customHeight="1" x14ac:dyDescent="0.25">
      <c r="A81" s="22">
        <v>44652</v>
      </c>
      <c r="B81" s="23" t="s">
        <v>144</v>
      </c>
      <c r="C81" s="24">
        <v>12100</v>
      </c>
      <c r="D81" s="24">
        <v>20139</v>
      </c>
      <c r="E81" s="58">
        <v>0.59792480719044361</v>
      </c>
      <c r="F81" s="24">
        <v>12931</v>
      </c>
      <c r="G81" s="24">
        <v>11345</v>
      </c>
      <c r="H81" s="24">
        <v>972</v>
      </c>
      <c r="I81" s="24">
        <v>415</v>
      </c>
      <c r="J81" s="24">
        <v>199</v>
      </c>
      <c r="K81" s="58">
        <v>0.18254415742731123</v>
      </c>
      <c r="L81" s="24">
        <v>2306</v>
      </c>
      <c r="M81" s="24">
        <v>12748</v>
      </c>
      <c r="N81" s="58">
        <v>0.18041489013075265</v>
      </c>
      <c r="O81" s="24">
        <v>2221</v>
      </c>
      <c r="P81" s="24">
        <v>12432</v>
      </c>
      <c r="Q81" s="58">
        <v>0.24206349206349206</v>
      </c>
      <c r="R81" s="24">
        <v>18</v>
      </c>
      <c r="S81" s="24">
        <v>80</v>
      </c>
      <c r="T81" s="58">
        <v>4.1434755720470007E-2</v>
      </c>
      <c r="U81" s="24">
        <v>67</v>
      </c>
      <c r="V81" s="24">
        <v>236</v>
      </c>
      <c r="W81" s="58">
        <v>0</v>
      </c>
      <c r="X81" s="24">
        <v>0</v>
      </c>
      <c r="Y81" s="24">
        <v>0</v>
      </c>
      <c r="Z81" s="24">
        <v>23493.480994000001</v>
      </c>
      <c r="AA81" s="24">
        <v>23083.367147000001</v>
      </c>
      <c r="AB81" s="24">
        <v>75.961097000000009</v>
      </c>
      <c r="AC81" s="24">
        <v>334.15275000000014</v>
      </c>
      <c r="AD81" s="24">
        <v>0</v>
      </c>
      <c r="AE81" s="58">
        <v>0.8390048443643191</v>
      </c>
      <c r="AF81" s="24">
        <v>10697</v>
      </c>
      <c r="AG81" s="24">
        <v>12748</v>
      </c>
      <c r="AH81" s="58">
        <v>0.83836716377946741</v>
      </c>
      <c r="AI81" s="24">
        <v>10440</v>
      </c>
      <c r="AJ81" s="24">
        <v>12432</v>
      </c>
      <c r="AK81" s="58">
        <v>0.45634920634920639</v>
      </c>
      <c r="AL81" s="24">
        <v>74</v>
      </c>
      <c r="AM81" s="24">
        <v>80</v>
      </c>
      <c r="AN81" s="58">
        <v>0.39579468150896718</v>
      </c>
      <c r="AO81" s="24">
        <v>183</v>
      </c>
      <c r="AP81" s="24">
        <v>236</v>
      </c>
      <c r="AQ81" s="58">
        <v>0</v>
      </c>
      <c r="AR81" s="46">
        <v>0</v>
      </c>
      <c r="AS81" s="46">
        <v>0</v>
      </c>
      <c r="AT81" s="24">
        <v>1112</v>
      </c>
      <c r="AU81" s="24">
        <v>12931</v>
      </c>
      <c r="AV81" s="58">
        <v>0.12320242373802372</v>
      </c>
      <c r="AW81" s="24">
        <v>581.14251000000013</v>
      </c>
      <c r="AX81" s="24">
        <v>572.913636</v>
      </c>
      <c r="AY81" s="46">
        <v>4.1864714285714276E-2</v>
      </c>
      <c r="AZ81" s="46">
        <v>1.1336887142857142</v>
      </c>
      <c r="BA81" s="46">
        <v>0</v>
      </c>
    </row>
    <row r="82" spans="1:53" ht="14.25" customHeight="1" x14ac:dyDescent="0.25">
      <c r="A82" s="22">
        <v>44682</v>
      </c>
      <c r="B82" s="23" t="s">
        <v>144</v>
      </c>
      <c r="C82" s="24">
        <v>13646</v>
      </c>
      <c r="D82" s="24">
        <v>22065</v>
      </c>
      <c r="E82" s="58">
        <v>0.61502961283245272</v>
      </c>
      <c r="F82" s="24">
        <v>14634</v>
      </c>
      <c r="G82" s="24">
        <v>12880</v>
      </c>
      <c r="H82" s="24">
        <v>1059</v>
      </c>
      <c r="I82" s="24">
        <v>467</v>
      </c>
      <c r="J82" s="24">
        <v>228</v>
      </c>
      <c r="K82" s="58">
        <v>0.19967346044984977</v>
      </c>
      <c r="L82" s="24">
        <v>2783</v>
      </c>
      <c r="M82" s="24">
        <v>14283</v>
      </c>
      <c r="N82" s="58">
        <v>0.19794701216391136</v>
      </c>
      <c r="O82" s="24">
        <v>2662</v>
      </c>
      <c r="P82" s="24">
        <v>13878</v>
      </c>
      <c r="Q82" s="58">
        <v>0.22393822393822393</v>
      </c>
      <c r="R82" s="24">
        <v>29</v>
      </c>
      <c r="S82" s="24">
        <v>122</v>
      </c>
      <c r="T82" s="58">
        <v>9.4047619047619047E-2</v>
      </c>
      <c r="U82" s="24">
        <v>92</v>
      </c>
      <c r="V82" s="24">
        <v>283</v>
      </c>
      <c r="W82" s="58">
        <v>0</v>
      </c>
      <c r="X82" s="24">
        <v>0</v>
      </c>
      <c r="Y82" s="24">
        <v>0</v>
      </c>
      <c r="Z82" s="24">
        <v>22080.058912000004</v>
      </c>
      <c r="AA82" s="24">
        <v>21580.419241000003</v>
      </c>
      <c r="AB82" s="24">
        <v>73.824423999999979</v>
      </c>
      <c r="AC82" s="24">
        <v>425.67802600000005</v>
      </c>
      <c r="AD82" s="24">
        <v>0</v>
      </c>
      <c r="AE82" s="58">
        <v>0.83644273262179625</v>
      </c>
      <c r="AF82" s="24">
        <v>11897</v>
      </c>
      <c r="AG82" s="24">
        <v>14283</v>
      </c>
      <c r="AH82" s="58">
        <v>0.83438495079158503</v>
      </c>
      <c r="AI82" s="24">
        <v>11555</v>
      </c>
      <c r="AJ82" s="24">
        <v>13878</v>
      </c>
      <c r="AK82" s="58">
        <v>0.70398970398970395</v>
      </c>
      <c r="AL82" s="24">
        <v>114</v>
      </c>
      <c r="AM82" s="24">
        <v>122</v>
      </c>
      <c r="AN82" s="58">
        <v>0.25765306122448978</v>
      </c>
      <c r="AO82" s="24">
        <v>228</v>
      </c>
      <c r="AP82" s="24">
        <v>283</v>
      </c>
      <c r="AQ82" s="58">
        <v>0</v>
      </c>
      <c r="AR82" s="46">
        <v>0</v>
      </c>
      <c r="AS82" s="46">
        <v>0</v>
      </c>
      <c r="AT82" s="24">
        <v>1186</v>
      </c>
      <c r="AU82" s="24">
        <v>14634</v>
      </c>
      <c r="AV82" s="58">
        <v>0.11240331286684387</v>
      </c>
      <c r="AW82" s="24">
        <v>663.55581300000006</v>
      </c>
      <c r="AX82" s="24">
        <v>655.29443800000013</v>
      </c>
      <c r="AY82" s="24">
        <v>1.1536089999999999</v>
      </c>
      <c r="AZ82" s="24">
        <v>7.1077660000000007</v>
      </c>
      <c r="BA82" s="24">
        <v>0</v>
      </c>
    </row>
    <row r="83" spans="1:53" ht="14.25" customHeight="1" x14ac:dyDescent="0.25">
      <c r="A83" s="22">
        <v>44713</v>
      </c>
      <c r="B83" s="23" t="s">
        <v>144</v>
      </c>
      <c r="C83" s="24">
        <v>12699</v>
      </c>
      <c r="D83" s="24">
        <v>20536</v>
      </c>
      <c r="E83" s="58">
        <v>0.61837748344370858</v>
      </c>
      <c r="F83" s="24">
        <v>13536</v>
      </c>
      <c r="G83" s="24">
        <v>12034</v>
      </c>
      <c r="H83" s="24">
        <v>909</v>
      </c>
      <c r="I83" s="24">
        <v>381</v>
      </c>
      <c r="J83" s="24">
        <v>212</v>
      </c>
      <c r="K83" s="58">
        <v>0.19354838709677419</v>
      </c>
      <c r="L83" s="24">
        <v>2604</v>
      </c>
      <c r="M83" s="24">
        <v>13454</v>
      </c>
      <c r="N83" s="58">
        <v>0.19388220970932887</v>
      </c>
      <c r="O83" s="24">
        <v>2548</v>
      </c>
      <c r="P83" s="24">
        <v>13142</v>
      </c>
      <c r="Q83" s="58">
        <v>0.21052631578947367</v>
      </c>
      <c r="R83" s="24">
        <v>12</v>
      </c>
      <c r="S83" s="24">
        <v>57</v>
      </c>
      <c r="T83" s="58">
        <v>0.17254901960784313</v>
      </c>
      <c r="U83" s="24">
        <v>44</v>
      </c>
      <c r="V83" s="24">
        <v>255</v>
      </c>
      <c r="W83" s="58">
        <v>0</v>
      </c>
      <c r="X83" s="24">
        <v>0</v>
      </c>
      <c r="Y83" s="24">
        <v>0</v>
      </c>
      <c r="Z83" s="24">
        <v>23380.012884000003</v>
      </c>
      <c r="AA83" s="24">
        <v>22828.788199000006</v>
      </c>
      <c r="AB83" s="24">
        <v>31.256376999999993</v>
      </c>
      <c r="AC83" s="24">
        <v>519.96830799999998</v>
      </c>
      <c r="AD83" s="24">
        <v>0</v>
      </c>
      <c r="AE83" s="58">
        <v>0.84019622417125017</v>
      </c>
      <c r="AF83" s="24">
        <v>11304</v>
      </c>
      <c r="AG83" s="24">
        <v>13454</v>
      </c>
      <c r="AH83" s="58">
        <v>0.83990260234363112</v>
      </c>
      <c r="AI83" s="24">
        <v>11038</v>
      </c>
      <c r="AJ83" s="24">
        <v>13142</v>
      </c>
      <c r="AK83" s="58">
        <v>0.89473684210526316</v>
      </c>
      <c r="AL83" s="24">
        <v>51</v>
      </c>
      <c r="AM83" s="24">
        <v>57</v>
      </c>
      <c r="AN83" s="58">
        <v>0.84313725490196079</v>
      </c>
      <c r="AO83" s="24">
        <v>215</v>
      </c>
      <c r="AP83" s="24">
        <v>255</v>
      </c>
      <c r="AQ83" s="58">
        <v>0</v>
      </c>
      <c r="AR83" s="46">
        <v>0</v>
      </c>
      <c r="AS83" s="46">
        <v>0</v>
      </c>
      <c r="AT83" s="24">
        <v>1046</v>
      </c>
      <c r="AU83" s="24">
        <v>13536</v>
      </c>
      <c r="AV83" s="58">
        <v>7.7275413711583918E-2</v>
      </c>
      <c r="AW83" s="24">
        <v>549.21138399999995</v>
      </c>
      <c r="AX83" s="24">
        <v>544.00306399999999</v>
      </c>
      <c r="AY83" s="24">
        <v>0.17805400000000002</v>
      </c>
      <c r="AZ83" s="24">
        <v>5.0302659999999992</v>
      </c>
      <c r="BA83" s="24">
        <v>0</v>
      </c>
    </row>
    <row r="84" spans="1:53" ht="14.25" customHeight="1" x14ac:dyDescent="0.25">
      <c r="A84" s="22">
        <v>44743</v>
      </c>
      <c r="B84" s="23" t="s">
        <v>144</v>
      </c>
      <c r="C84" s="24">
        <v>12615</v>
      </c>
      <c r="D84" s="24">
        <v>20853</v>
      </c>
      <c r="E84" s="58">
        <v>0.60499999999999998</v>
      </c>
      <c r="F84" s="24">
        <v>13341</v>
      </c>
      <c r="G84" s="24">
        <v>11474</v>
      </c>
      <c r="H84" s="24">
        <v>968</v>
      </c>
      <c r="I84" s="24">
        <v>398</v>
      </c>
      <c r="J84" s="24">
        <v>228</v>
      </c>
      <c r="K84" s="58">
        <v>0.186</v>
      </c>
      <c r="L84" s="24">
        <v>2493</v>
      </c>
      <c r="M84" s="24">
        <v>13387</v>
      </c>
      <c r="N84" s="58">
        <v>0.188</v>
      </c>
      <c r="O84" s="24">
        <v>2449</v>
      </c>
      <c r="P84" s="24">
        <v>13046</v>
      </c>
      <c r="Q84" s="58">
        <v>0.13900000000000001</v>
      </c>
      <c r="R84" s="24">
        <v>11</v>
      </c>
      <c r="S84" s="24">
        <v>79</v>
      </c>
      <c r="T84" s="58">
        <v>0.126</v>
      </c>
      <c r="U84" s="24">
        <v>33</v>
      </c>
      <c r="V84" s="24">
        <v>262</v>
      </c>
      <c r="W84" s="58">
        <v>0</v>
      </c>
      <c r="X84" s="24">
        <v>0</v>
      </c>
      <c r="Y84" s="24">
        <v>0</v>
      </c>
      <c r="Z84" s="24">
        <v>24021</v>
      </c>
      <c r="AA84" s="24">
        <v>22948</v>
      </c>
      <c r="AB84" s="24">
        <v>67</v>
      </c>
      <c r="AC84" s="24">
        <v>1006</v>
      </c>
      <c r="AD84" s="24">
        <v>0</v>
      </c>
      <c r="AE84" s="58">
        <v>0.84899999999999998</v>
      </c>
      <c r="AF84" s="24">
        <v>11369</v>
      </c>
      <c r="AG84" s="24">
        <v>13387</v>
      </c>
      <c r="AH84" s="58">
        <v>0.84899999999999998</v>
      </c>
      <c r="AI84" s="24">
        <v>11076</v>
      </c>
      <c r="AJ84" s="24">
        <v>13046</v>
      </c>
      <c r="AK84" s="58">
        <v>0.93700000000000006</v>
      </c>
      <c r="AL84" s="24">
        <v>74</v>
      </c>
      <c r="AM84" s="24">
        <v>79</v>
      </c>
      <c r="AN84" s="58">
        <v>0.83599999999999997</v>
      </c>
      <c r="AO84" s="24">
        <v>219</v>
      </c>
      <c r="AP84" s="24">
        <v>262</v>
      </c>
      <c r="AQ84" s="58">
        <v>0</v>
      </c>
      <c r="AR84" s="46">
        <v>0</v>
      </c>
      <c r="AS84" s="46">
        <v>0</v>
      </c>
      <c r="AT84" s="24">
        <v>1181</v>
      </c>
      <c r="AU84" s="24">
        <v>13341</v>
      </c>
      <c r="AV84" s="58">
        <v>8.8999999999999996E-2</v>
      </c>
      <c r="AW84" s="24">
        <v>507.01833500000004</v>
      </c>
      <c r="AX84" s="24">
        <v>496.05223400000006</v>
      </c>
      <c r="AY84" s="24">
        <v>0.86527699999999996</v>
      </c>
      <c r="AZ84" s="24">
        <v>10.100823999999999</v>
      </c>
      <c r="BA84" s="24">
        <v>0</v>
      </c>
    </row>
    <row r="85" spans="1:53" ht="14.25" customHeight="1" x14ac:dyDescent="0.25">
      <c r="A85" s="22">
        <v>44774</v>
      </c>
      <c r="B85" s="23" t="s">
        <v>144</v>
      </c>
      <c r="C85" s="24">
        <v>12748</v>
      </c>
      <c r="D85" s="24">
        <v>20656</v>
      </c>
      <c r="E85" s="58">
        <v>0.61699999999999999</v>
      </c>
      <c r="F85" s="24">
        <v>13554</v>
      </c>
      <c r="G85" s="24">
        <v>11929</v>
      </c>
      <c r="H85" s="24">
        <v>976</v>
      </c>
      <c r="I85" s="24">
        <v>432</v>
      </c>
      <c r="J85" s="24">
        <v>217</v>
      </c>
      <c r="K85" s="58">
        <v>0.184</v>
      </c>
      <c r="L85" s="24">
        <v>2461</v>
      </c>
      <c r="M85" s="24">
        <v>13375</v>
      </c>
      <c r="N85" s="58">
        <v>0.183</v>
      </c>
      <c r="O85" s="24">
        <v>2386</v>
      </c>
      <c r="P85" s="24">
        <v>13046</v>
      </c>
      <c r="Q85" s="58">
        <v>0.311</v>
      </c>
      <c r="R85" s="24">
        <v>25</v>
      </c>
      <c r="S85" s="24">
        <v>80</v>
      </c>
      <c r="T85" s="58">
        <v>0.20100000000000001</v>
      </c>
      <c r="U85" s="24">
        <v>50</v>
      </c>
      <c r="V85" s="24">
        <v>249</v>
      </c>
      <c r="W85" s="58">
        <v>0</v>
      </c>
      <c r="X85" s="24">
        <v>0</v>
      </c>
      <c r="Y85" s="24">
        <v>0</v>
      </c>
      <c r="Z85" s="24">
        <v>24295</v>
      </c>
      <c r="AA85" s="24">
        <v>23780</v>
      </c>
      <c r="AB85" s="24">
        <v>53</v>
      </c>
      <c r="AC85" s="24">
        <v>463</v>
      </c>
      <c r="AD85" s="24">
        <v>0</v>
      </c>
      <c r="AE85" s="58">
        <v>0.84399999999999997</v>
      </c>
      <c r="AF85" s="24">
        <v>11283</v>
      </c>
      <c r="AG85" s="24">
        <v>13375</v>
      </c>
      <c r="AH85" s="58">
        <v>0.84399999999999997</v>
      </c>
      <c r="AI85" s="24">
        <v>11007</v>
      </c>
      <c r="AJ85" s="24">
        <v>13046</v>
      </c>
      <c r="AK85" s="58">
        <v>0.93799999999999994</v>
      </c>
      <c r="AL85" s="24">
        <v>75</v>
      </c>
      <c r="AM85" s="24">
        <v>80</v>
      </c>
      <c r="AN85" s="58">
        <v>0.80700000000000005</v>
      </c>
      <c r="AO85" s="24">
        <v>201</v>
      </c>
      <c r="AP85" s="24">
        <v>249</v>
      </c>
      <c r="AQ85" s="58">
        <v>0</v>
      </c>
      <c r="AR85" s="46">
        <v>0</v>
      </c>
      <c r="AS85" s="46">
        <v>0</v>
      </c>
      <c r="AT85" s="24">
        <v>1171</v>
      </c>
      <c r="AU85" s="24">
        <v>13554</v>
      </c>
      <c r="AV85" s="58">
        <v>8.5999999999999993E-2</v>
      </c>
      <c r="AW85" s="24">
        <v>514</v>
      </c>
      <c r="AX85" s="24">
        <v>508</v>
      </c>
      <c r="AY85" s="24">
        <v>0</v>
      </c>
      <c r="AZ85" s="24">
        <v>5</v>
      </c>
      <c r="BA85" s="24">
        <v>0</v>
      </c>
    </row>
    <row r="86" spans="1:53" ht="14.25" customHeight="1" x14ac:dyDescent="0.25">
      <c r="A86" s="22">
        <v>44805</v>
      </c>
      <c r="B86" s="23" t="s">
        <v>144</v>
      </c>
      <c r="C86" s="24">
        <v>11983</v>
      </c>
      <c r="D86" s="24">
        <v>19305</v>
      </c>
      <c r="E86" s="58">
        <v>0.62072002072002075</v>
      </c>
      <c r="F86" s="24">
        <v>12715</v>
      </c>
      <c r="G86" s="24">
        <v>11298</v>
      </c>
      <c r="H86" s="24">
        <v>836</v>
      </c>
      <c r="I86" s="24">
        <v>372</v>
      </c>
      <c r="J86" s="24">
        <v>209</v>
      </c>
      <c r="K86" s="58">
        <v>0.17462546816479402</v>
      </c>
      <c r="L86" s="24">
        <v>2238</v>
      </c>
      <c r="M86" s="24">
        <v>12816</v>
      </c>
      <c r="N86" s="58">
        <v>0.17381237524950099</v>
      </c>
      <c r="O86" s="24">
        <v>2177</v>
      </c>
      <c r="P86" s="24">
        <v>12525</v>
      </c>
      <c r="Q86" s="58">
        <v>0.23943661971830985</v>
      </c>
      <c r="R86" s="24">
        <v>17</v>
      </c>
      <c r="S86" s="24">
        <v>71</v>
      </c>
      <c r="T86" s="58">
        <v>0.2</v>
      </c>
      <c r="U86" s="24">
        <v>44</v>
      </c>
      <c r="V86" s="24">
        <v>220</v>
      </c>
      <c r="W86" s="58">
        <v>0</v>
      </c>
      <c r="X86" s="24">
        <v>0</v>
      </c>
      <c r="Y86" s="24">
        <v>0</v>
      </c>
      <c r="Z86" s="24">
        <v>25174.184525000004</v>
      </c>
      <c r="AA86" s="24">
        <v>24593.867068000003</v>
      </c>
      <c r="AB86" s="24">
        <v>56.430541000000005</v>
      </c>
      <c r="AC86" s="24">
        <v>523.88691600000016</v>
      </c>
      <c r="AD86" s="24">
        <v>0</v>
      </c>
      <c r="AE86" s="58">
        <v>0.84815855181023725</v>
      </c>
      <c r="AF86" s="24">
        <v>10870</v>
      </c>
      <c r="AG86" s="24">
        <v>12816</v>
      </c>
      <c r="AH86" s="58">
        <v>0.84766467065868267</v>
      </c>
      <c r="AI86" s="24">
        <v>10617</v>
      </c>
      <c r="AJ86" s="24">
        <v>12525</v>
      </c>
      <c r="AK86" s="58">
        <v>0.92957746478873238</v>
      </c>
      <c r="AL86" s="24">
        <v>66</v>
      </c>
      <c r="AM86" s="24">
        <v>71</v>
      </c>
      <c r="AN86" s="58">
        <v>0.85</v>
      </c>
      <c r="AO86" s="24">
        <v>187</v>
      </c>
      <c r="AP86" s="24">
        <v>220</v>
      </c>
      <c r="AQ86" s="58">
        <v>0</v>
      </c>
      <c r="AR86" s="46">
        <v>0</v>
      </c>
      <c r="AS86" s="46">
        <v>0</v>
      </c>
      <c r="AT86" s="24">
        <v>1107</v>
      </c>
      <c r="AU86" s="24">
        <v>12715</v>
      </c>
      <c r="AV86" s="58">
        <v>8.7062524577270942E-2</v>
      </c>
      <c r="AW86" s="24">
        <v>484.266389</v>
      </c>
      <c r="AX86" s="24">
        <v>480.74084499999998</v>
      </c>
      <c r="AY86" s="24">
        <v>8.6942000000000005E-2</v>
      </c>
      <c r="AZ86" s="24">
        <v>3.4386020000000004</v>
      </c>
      <c r="BA86" s="24">
        <v>0</v>
      </c>
    </row>
    <row r="87" spans="1:53" ht="14.25" customHeight="1" x14ac:dyDescent="0.25">
      <c r="A87" s="22">
        <v>44835</v>
      </c>
      <c r="B87" s="23" t="s">
        <v>144</v>
      </c>
      <c r="C87" s="24">
        <v>12705</v>
      </c>
      <c r="D87" s="24">
        <v>20188</v>
      </c>
      <c r="E87" s="58">
        <v>0.629</v>
      </c>
      <c r="F87" s="24">
        <v>13397</v>
      </c>
      <c r="G87" s="24">
        <v>11970</v>
      </c>
      <c r="H87" s="24">
        <v>786</v>
      </c>
      <c r="I87" s="24">
        <v>420</v>
      </c>
      <c r="J87" s="24">
        <v>221</v>
      </c>
      <c r="K87" s="58">
        <v>0.182</v>
      </c>
      <c r="L87" s="24">
        <v>2524</v>
      </c>
      <c r="M87" s="24">
        <v>13833</v>
      </c>
      <c r="N87" s="58">
        <v>0.182</v>
      </c>
      <c r="O87" s="24">
        <v>2463</v>
      </c>
      <c r="P87" s="24">
        <v>13522</v>
      </c>
      <c r="Q87" s="58">
        <v>0.20799999999999999</v>
      </c>
      <c r="R87" s="24">
        <v>10</v>
      </c>
      <c r="S87" s="24">
        <v>48</v>
      </c>
      <c r="T87" s="58">
        <v>0.19400000000000001</v>
      </c>
      <c r="U87" s="24">
        <v>51</v>
      </c>
      <c r="V87" s="24">
        <v>236</v>
      </c>
      <c r="W87" s="58">
        <v>0</v>
      </c>
      <c r="X87" s="24">
        <v>0</v>
      </c>
      <c r="Y87" s="24">
        <v>0</v>
      </c>
      <c r="Z87" s="24">
        <v>28965</v>
      </c>
      <c r="AA87" s="24">
        <v>28142</v>
      </c>
      <c r="AB87" s="24">
        <v>58</v>
      </c>
      <c r="AC87" s="24">
        <v>764</v>
      </c>
      <c r="AD87" s="24">
        <v>0</v>
      </c>
      <c r="AE87" s="58">
        <v>0.84399999999999997</v>
      </c>
      <c r="AF87" s="24">
        <v>11681</v>
      </c>
      <c r="AG87" s="24">
        <v>13833</v>
      </c>
      <c r="AH87" s="58">
        <v>0.84399999999999997</v>
      </c>
      <c r="AI87" s="24">
        <v>11409</v>
      </c>
      <c r="AJ87" s="24">
        <v>13522</v>
      </c>
      <c r="AK87" s="58">
        <v>0.89600000000000002</v>
      </c>
      <c r="AL87" s="24">
        <v>43</v>
      </c>
      <c r="AM87" s="24">
        <v>48</v>
      </c>
      <c r="AN87" s="58">
        <v>0.871</v>
      </c>
      <c r="AO87" s="24">
        <v>229</v>
      </c>
      <c r="AP87" s="24">
        <v>263</v>
      </c>
      <c r="AQ87" s="58">
        <v>0</v>
      </c>
      <c r="AR87" s="46">
        <v>0</v>
      </c>
      <c r="AS87" s="46">
        <v>0</v>
      </c>
      <c r="AT87" s="24">
        <v>1140</v>
      </c>
      <c r="AU87" s="24">
        <v>13397</v>
      </c>
      <c r="AV87" s="58">
        <v>8.5000000000000006E-2</v>
      </c>
      <c r="AW87" s="24">
        <v>564</v>
      </c>
      <c r="AX87" s="24">
        <v>545</v>
      </c>
      <c r="AY87" s="24">
        <v>0</v>
      </c>
      <c r="AZ87" s="24">
        <v>19</v>
      </c>
      <c r="BA87" s="24">
        <v>0</v>
      </c>
    </row>
    <row r="88" spans="1:53" ht="14.25" customHeight="1" x14ac:dyDescent="0.25">
      <c r="A88" s="22">
        <v>44866</v>
      </c>
      <c r="B88" s="23" t="s">
        <v>144</v>
      </c>
      <c r="C88" s="24">
        <v>12745</v>
      </c>
      <c r="D88" s="24">
        <v>19833</v>
      </c>
      <c r="E88" s="58">
        <v>0.64261584228306357</v>
      </c>
      <c r="F88" s="24">
        <v>13482</v>
      </c>
      <c r="G88" s="24">
        <v>11994</v>
      </c>
      <c r="H88" s="24">
        <v>880</v>
      </c>
      <c r="I88" s="24">
        <v>405</v>
      </c>
      <c r="J88" s="24">
        <v>203</v>
      </c>
      <c r="K88" s="58">
        <v>0.18690353839377477</v>
      </c>
      <c r="L88" s="24">
        <v>2546</v>
      </c>
      <c r="M88" s="24">
        <v>13622</v>
      </c>
      <c r="N88" s="58">
        <v>0.18840688670024811</v>
      </c>
      <c r="O88" s="24">
        <v>2506</v>
      </c>
      <c r="P88" s="24">
        <v>13301</v>
      </c>
      <c r="Q88" s="58">
        <v>0.22</v>
      </c>
      <c r="R88" s="24">
        <v>11</v>
      </c>
      <c r="S88" s="24">
        <v>50</v>
      </c>
      <c r="T88" s="58">
        <v>0.1070110701107011</v>
      </c>
      <c r="U88" s="24">
        <v>29</v>
      </c>
      <c r="V88" s="24">
        <v>271</v>
      </c>
      <c r="W88" s="58">
        <v>0</v>
      </c>
      <c r="X88" s="24">
        <v>0</v>
      </c>
      <c r="Y88" s="24">
        <v>0</v>
      </c>
      <c r="Z88" s="24">
        <v>25033.875069999998</v>
      </c>
      <c r="AA88" s="24">
        <v>24249.844556999997</v>
      </c>
      <c r="AB88" s="24">
        <v>48.648322999999998</v>
      </c>
      <c r="AC88" s="24">
        <v>735.38219000000015</v>
      </c>
      <c r="AD88" s="24">
        <v>0</v>
      </c>
      <c r="AE88" s="58">
        <v>0.83849654969901632</v>
      </c>
      <c r="AF88" s="24">
        <v>11422</v>
      </c>
      <c r="AG88" s="24">
        <v>13622</v>
      </c>
      <c r="AH88" s="58">
        <v>0.83790692429140667</v>
      </c>
      <c r="AI88" s="24">
        <v>11145</v>
      </c>
      <c r="AJ88" s="24">
        <v>13301</v>
      </c>
      <c r="AK88" s="58">
        <v>0.92</v>
      </c>
      <c r="AL88" s="24">
        <v>46</v>
      </c>
      <c r="AM88" s="24">
        <v>50</v>
      </c>
      <c r="AN88" s="58">
        <v>0.85239852398523985</v>
      </c>
      <c r="AO88" s="24">
        <v>231</v>
      </c>
      <c r="AP88" s="24">
        <v>271</v>
      </c>
      <c r="AQ88" s="58">
        <v>0</v>
      </c>
      <c r="AR88" s="46">
        <v>0</v>
      </c>
      <c r="AS88" s="46">
        <v>0</v>
      </c>
      <c r="AT88" s="24">
        <v>1159</v>
      </c>
      <c r="AU88" s="24">
        <v>13482</v>
      </c>
      <c r="AV88" s="58">
        <v>8.5966473816941114E-2</v>
      </c>
      <c r="AW88" s="24">
        <v>513.30887400000006</v>
      </c>
      <c r="AX88" s="24">
        <v>506.49721800000003</v>
      </c>
      <c r="AY88" s="24">
        <v>0.194164</v>
      </c>
      <c r="AZ88" s="24">
        <v>6.6174920000000013</v>
      </c>
      <c r="BA88" s="24">
        <v>0</v>
      </c>
    </row>
    <row r="89" spans="1:53" ht="14.25" customHeight="1" x14ac:dyDescent="0.25">
      <c r="A89" s="22">
        <v>44896</v>
      </c>
      <c r="B89" s="23" t="s">
        <v>144</v>
      </c>
      <c r="C89" s="24">
        <v>11942</v>
      </c>
      <c r="D89" s="24">
        <v>18726</v>
      </c>
      <c r="E89" s="58">
        <v>0.63772295204528462</v>
      </c>
      <c r="F89" s="24">
        <v>12345</v>
      </c>
      <c r="G89" s="24">
        <v>10965</v>
      </c>
      <c r="H89" s="24">
        <v>868</v>
      </c>
      <c r="I89" s="24">
        <v>358</v>
      </c>
      <c r="J89" s="24">
        <v>154</v>
      </c>
      <c r="K89" s="58">
        <v>0.17746325530756668</v>
      </c>
      <c r="L89" s="24">
        <v>2282</v>
      </c>
      <c r="M89" s="24">
        <v>12859</v>
      </c>
      <c r="N89" s="58">
        <v>0.17829888712241654</v>
      </c>
      <c r="O89" s="24">
        <v>2243</v>
      </c>
      <c r="P89" s="24">
        <v>12580</v>
      </c>
      <c r="Q89" s="58">
        <v>0.10869565217391304</v>
      </c>
      <c r="R89" s="24">
        <v>5</v>
      </c>
      <c r="S89" s="24">
        <v>46</v>
      </c>
      <c r="T89" s="58">
        <v>0.14592274678111589</v>
      </c>
      <c r="U89" s="24">
        <v>34</v>
      </c>
      <c r="V89" s="24">
        <v>233</v>
      </c>
      <c r="W89" s="58">
        <v>0</v>
      </c>
      <c r="X89" s="24">
        <v>0</v>
      </c>
      <c r="Y89" s="24">
        <v>0</v>
      </c>
      <c r="Z89" s="24">
        <v>32108.826739000004</v>
      </c>
      <c r="AA89" s="24">
        <v>31319.112893000001</v>
      </c>
      <c r="AB89" s="24">
        <v>67.897205999999997</v>
      </c>
      <c r="AC89" s="24">
        <v>721.81664000000001</v>
      </c>
      <c r="AD89" s="24">
        <v>0</v>
      </c>
      <c r="AE89" s="58">
        <v>0.8447002099696711</v>
      </c>
      <c r="AF89" s="24">
        <v>10862</v>
      </c>
      <c r="AG89" s="24">
        <v>12859</v>
      </c>
      <c r="AH89" s="58">
        <v>0.84435612082670908</v>
      </c>
      <c r="AI89" s="24">
        <v>10622</v>
      </c>
      <c r="AJ89" s="24">
        <v>12580</v>
      </c>
      <c r="AK89" s="58">
        <v>0.95652173913043481</v>
      </c>
      <c r="AL89" s="24">
        <v>44</v>
      </c>
      <c r="AM89" s="24">
        <v>46</v>
      </c>
      <c r="AN89" s="58">
        <v>0.84120171673819744</v>
      </c>
      <c r="AO89" s="24">
        <v>196</v>
      </c>
      <c r="AP89" s="24">
        <v>233</v>
      </c>
      <c r="AQ89" s="58">
        <v>0</v>
      </c>
      <c r="AR89" s="46">
        <v>0</v>
      </c>
      <c r="AS89" s="46">
        <v>0</v>
      </c>
      <c r="AT89" s="24">
        <v>986</v>
      </c>
      <c r="AU89" s="24">
        <v>12345</v>
      </c>
      <c r="AV89" s="58">
        <v>7.9870392871607937E-2</v>
      </c>
      <c r="AW89" s="24">
        <v>530.69998499999997</v>
      </c>
      <c r="AX89" s="24">
        <v>502.36638500000004</v>
      </c>
      <c r="AY89" s="24">
        <v>0.35388799999999998</v>
      </c>
      <c r="AZ89" s="24">
        <v>27.979712000000006</v>
      </c>
      <c r="BA89" s="24">
        <v>0</v>
      </c>
    </row>
    <row r="90" spans="1:53" ht="14.25" customHeight="1" x14ac:dyDescent="0.25">
      <c r="A90" s="22">
        <v>44927</v>
      </c>
      <c r="B90" s="23" t="s">
        <v>144</v>
      </c>
      <c r="C90" s="24">
        <v>12653</v>
      </c>
      <c r="D90" s="24">
        <v>19428</v>
      </c>
      <c r="E90" s="58">
        <v>0.65127650813259208</v>
      </c>
      <c r="F90" s="24">
        <v>13489</v>
      </c>
      <c r="G90" s="24">
        <v>12043</v>
      </c>
      <c r="H90" s="24">
        <v>819</v>
      </c>
      <c r="I90" s="24">
        <v>424</v>
      </c>
      <c r="J90" s="24">
        <v>203</v>
      </c>
      <c r="K90" s="58">
        <v>0.20124733799817462</v>
      </c>
      <c r="L90" s="24">
        <v>2646</v>
      </c>
      <c r="M90" s="24">
        <v>13148</v>
      </c>
      <c r="N90" s="58">
        <v>0.20121099208197485</v>
      </c>
      <c r="O90" s="24">
        <v>2592</v>
      </c>
      <c r="P90" s="24">
        <v>12882</v>
      </c>
      <c r="Q90" s="58">
        <v>0.37037037037037035</v>
      </c>
      <c r="R90" s="24">
        <v>10</v>
      </c>
      <c r="S90" s="24">
        <v>27</v>
      </c>
      <c r="T90" s="58">
        <v>0.18410041841004185</v>
      </c>
      <c r="U90" s="24">
        <v>44</v>
      </c>
      <c r="V90" s="24">
        <v>239</v>
      </c>
      <c r="W90" s="58">
        <v>0</v>
      </c>
      <c r="X90" s="24">
        <v>0</v>
      </c>
      <c r="Y90" s="24">
        <v>0</v>
      </c>
      <c r="Z90" s="24">
        <v>23541.991733000003</v>
      </c>
      <c r="AA90" s="24">
        <v>23034.785386000003</v>
      </c>
      <c r="AB90" s="24">
        <v>16.458327000000001</v>
      </c>
      <c r="AC90" s="24">
        <v>490.74802000000011</v>
      </c>
      <c r="AD90" s="24">
        <v>0</v>
      </c>
      <c r="AE90" s="58">
        <v>0.82179799209005167</v>
      </c>
      <c r="AF90" s="24">
        <v>10805</v>
      </c>
      <c r="AG90" s="24">
        <v>13148</v>
      </c>
      <c r="AH90" s="58">
        <v>0.82192206179164728</v>
      </c>
      <c r="AI90" s="24">
        <v>10588</v>
      </c>
      <c r="AJ90" s="24">
        <v>12882</v>
      </c>
      <c r="AK90" s="58">
        <v>1</v>
      </c>
      <c r="AL90" s="24">
        <v>27</v>
      </c>
      <c r="AM90" s="24">
        <v>27</v>
      </c>
      <c r="AN90" s="58">
        <v>0.79497907949790791</v>
      </c>
      <c r="AO90" s="24">
        <v>190</v>
      </c>
      <c r="AP90" s="24">
        <v>239</v>
      </c>
      <c r="AQ90" s="58">
        <v>0</v>
      </c>
      <c r="AR90" s="46">
        <v>0</v>
      </c>
      <c r="AS90" s="46">
        <v>0</v>
      </c>
      <c r="AT90" s="24">
        <v>1087</v>
      </c>
      <c r="AU90" s="24">
        <v>13489</v>
      </c>
      <c r="AV90" s="58">
        <v>8.0584179701979397E-2</v>
      </c>
      <c r="AW90" s="24">
        <v>547.73915900000009</v>
      </c>
      <c r="AX90" s="24">
        <v>542.81667100000004</v>
      </c>
      <c r="AY90" s="24">
        <v>0</v>
      </c>
      <c r="AZ90" s="24">
        <v>4.9224879999999995</v>
      </c>
      <c r="BA90" s="24">
        <v>0</v>
      </c>
    </row>
    <row r="91" spans="1:53" ht="14.25" customHeight="1" x14ac:dyDescent="0.25">
      <c r="A91" s="22">
        <v>44958</v>
      </c>
      <c r="B91" s="23" t="s">
        <v>144</v>
      </c>
      <c r="C91" s="24">
        <v>11790</v>
      </c>
      <c r="D91" s="24">
        <v>18275</v>
      </c>
      <c r="E91" s="58">
        <v>0.64514363885088921</v>
      </c>
      <c r="F91" s="24">
        <v>12670</v>
      </c>
      <c r="G91" s="24">
        <v>11397</v>
      </c>
      <c r="H91" s="24">
        <v>710</v>
      </c>
      <c r="I91" s="24">
        <v>365</v>
      </c>
      <c r="J91" s="24">
        <v>198</v>
      </c>
      <c r="K91" s="58">
        <v>0.20648824006488239</v>
      </c>
      <c r="L91" s="24">
        <v>2546</v>
      </c>
      <c r="M91" s="24">
        <v>12330</v>
      </c>
      <c r="N91" s="58">
        <v>0.20842296872414365</v>
      </c>
      <c r="O91" s="24">
        <v>2519</v>
      </c>
      <c r="P91" s="24">
        <v>12086</v>
      </c>
      <c r="Q91" s="58">
        <v>9.0909090909090912E-2</v>
      </c>
      <c r="R91" s="24">
        <v>1</v>
      </c>
      <c r="S91" s="24">
        <v>11</v>
      </c>
      <c r="T91" s="58">
        <v>0.11158798283261803</v>
      </c>
      <c r="U91" s="24">
        <v>26</v>
      </c>
      <c r="V91" s="24">
        <v>233</v>
      </c>
      <c r="W91" s="58">
        <v>0</v>
      </c>
      <c r="X91" s="24">
        <v>0</v>
      </c>
      <c r="Y91" s="24">
        <v>0</v>
      </c>
      <c r="Z91" s="24">
        <v>19157.609907000002</v>
      </c>
      <c r="AA91" s="24">
        <v>18519.446612</v>
      </c>
      <c r="AB91" s="24">
        <v>3.4911040000000004</v>
      </c>
      <c r="AC91" s="24">
        <v>634.672191</v>
      </c>
      <c r="AD91" s="24">
        <v>0</v>
      </c>
      <c r="AE91" s="58">
        <v>0.81654501216545017</v>
      </c>
      <c r="AF91" s="24">
        <v>10068</v>
      </c>
      <c r="AG91" s="24">
        <v>12330</v>
      </c>
      <c r="AH91" s="58">
        <v>0.81631639913950027</v>
      </c>
      <c r="AI91" s="24">
        <v>9866</v>
      </c>
      <c r="AJ91" s="24">
        <v>12086</v>
      </c>
      <c r="AK91" s="58">
        <v>0.90909090909090906</v>
      </c>
      <c r="AL91" s="24">
        <v>10</v>
      </c>
      <c r="AM91" s="24">
        <v>11</v>
      </c>
      <c r="AN91" s="58">
        <v>0.82403433476394849</v>
      </c>
      <c r="AO91" s="24">
        <v>192</v>
      </c>
      <c r="AP91" s="24">
        <v>233</v>
      </c>
      <c r="AQ91" s="58">
        <v>0</v>
      </c>
      <c r="AR91" s="46">
        <v>0</v>
      </c>
      <c r="AS91" s="46">
        <v>0</v>
      </c>
      <c r="AT91" s="24">
        <v>1040</v>
      </c>
      <c r="AU91" s="24">
        <v>12670</v>
      </c>
      <c r="AV91" s="58">
        <v>8.2083662194159426E-2</v>
      </c>
      <c r="AW91" s="24">
        <v>481.60888499999999</v>
      </c>
      <c r="AX91" s="24">
        <v>474.54556299999996</v>
      </c>
      <c r="AY91" s="24">
        <v>4.7219999999999996E-3</v>
      </c>
      <c r="AZ91" s="24">
        <v>7.0585999999999993</v>
      </c>
      <c r="BA91" s="24">
        <v>0</v>
      </c>
    </row>
    <row r="92" spans="1:53" ht="14.25" customHeight="1" x14ac:dyDescent="0.25">
      <c r="A92" s="81">
        <v>44986</v>
      </c>
      <c r="B92" s="23" t="s">
        <v>144</v>
      </c>
      <c r="C92" s="24">
        <v>12749</v>
      </c>
      <c r="D92" s="24">
        <v>19813</v>
      </c>
      <c r="E92" s="58">
        <v>0.64346641094231061</v>
      </c>
      <c r="F92" s="24">
        <v>13714</v>
      </c>
      <c r="G92" s="24">
        <v>12190</v>
      </c>
      <c r="H92" s="24">
        <v>854</v>
      </c>
      <c r="I92" s="24">
        <v>443</v>
      </c>
      <c r="J92" s="24">
        <v>227</v>
      </c>
      <c r="K92" s="58">
        <v>0.19377764885053303</v>
      </c>
      <c r="L92" s="24">
        <v>2672</v>
      </c>
      <c r="M92" s="24">
        <v>13789</v>
      </c>
      <c r="N92" s="58">
        <v>0.19375601094917511</v>
      </c>
      <c r="O92" s="24">
        <v>2619</v>
      </c>
      <c r="P92" s="24">
        <v>13517</v>
      </c>
      <c r="Q92" s="58">
        <v>0.4375</v>
      </c>
      <c r="R92" s="24">
        <v>7</v>
      </c>
      <c r="S92" s="24">
        <v>16</v>
      </c>
      <c r="T92" s="58">
        <v>0.1796875</v>
      </c>
      <c r="U92" s="24">
        <v>46</v>
      </c>
      <c r="V92" s="24">
        <v>256</v>
      </c>
      <c r="W92" s="58">
        <v>0</v>
      </c>
      <c r="X92" s="24">
        <v>0</v>
      </c>
      <c r="Y92" s="24">
        <v>0</v>
      </c>
      <c r="Z92" s="24">
        <v>28644.565175999993</v>
      </c>
      <c r="AA92" s="24">
        <v>28060.523811999992</v>
      </c>
      <c r="AB92" s="24">
        <v>6.8752740000000001</v>
      </c>
      <c r="AC92" s="24">
        <v>577.16609000000005</v>
      </c>
      <c r="AD92" s="24">
        <v>0</v>
      </c>
      <c r="AE92" s="58">
        <v>0.83305533396185361</v>
      </c>
      <c r="AF92" s="24">
        <v>11487</v>
      </c>
      <c r="AG92" s="24">
        <v>13789</v>
      </c>
      <c r="AH92" s="58">
        <v>0.83258119405193465</v>
      </c>
      <c r="AI92" s="24">
        <v>11254</v>
      </c>
      <c r="AJ92" s="24">
        <v>13517</v>
      </c>
      <c r="AK92" s="58">
        <v>1</v>
      </c>
      <c r="AL92" s="24">
        <v>16</v>
      </c>
      <c r="AM92" s="24">
        <v>16</v>
      </c>
      <c r="AN92" s="58">
        <v>0.84765625</v>
      </c>
      <c r="AO92" s="24">
        <v>217</v>
      </c>
      <c r="AP92" s="24">
        <v>256</v>
      </c>
      <c r="AQ92" s="58">
        <v>0</v>
      </c>
      <c r="AR92" s="46">
        <v>0</v>
      </c>
      <c r="AS92" s="46">
        <v>0</v>
      </c>
      <c r="AT92" s="24">
        <v>1151</v>
      </c>
      <c r="AU92" s="24">
        <v>13714</v>
      </c>
      <c r="AV92" s="58">
        <v>8.3928831850663549E-2</v>
      </c>
      <c r="AW92" s="24">
        <v>539.8020150000001</v>
      </c>
      <c r="AX92" s="24">
        <v>532.39397100000008</v>
      </c>
      <c r="AY92" s="24">
        <v>4.7219999999999996E-3</v>
      </c>
      <c r="AZ92" s="24">
        <v>7.4080440000000003</v>
      </c>
      <c r="BA92" s="24">
        <v>4.7219999999999996E-3</v>
      </c>
    </row>
    <row r="93" spans="1:53" ht="14.25" customHeight="1" x14ac:dyDescent="0.25">
      <c r="A93" s="81">
        <v>45017</v>
      </c>
      <c r="B93" s="23" t="s">
        <v>144</v>
      </c>
      <c r="C93" s="24">
        <v>13365</v>
      </c>
      <c r="D93" s="24">
        <v>21139</v>
      </c>
      <c r="E93" s="58">
        <v>0.63224372013813335</v>
      </c>
      <c r="F93" s="24">
        <v>14392</v>
      </c>
      <c r="G93" s="24">
        <v>12851</v>
      </c>
      <c r="H93" s="24">
        <v>868</v>
      </c>
      <c r="I93" s="24">
        <v>436</v>
      </c>
      <c r="J93" s="24">
        <v>237</v>
      </c>
      <c r="K93" s="58">
        <v>0.20339947372164141</v>
      </c>
      <c r="L93" s="24">
        <v>2860</v>
      </c>
      <c r="M93" s="24">
        <v>14061</v>
      </c>
      <c r="N93" s="58">
        <v>0.20307402305517291</v>
      </c>
      <c r="O93" s="24">
        <v>2801</v>
      </c>
      <c r="P93" s="24">
        <v>13793</v>
      </c>
      <c r="Q93" s="58">
        <v>0.5</v>
      </c>
      <c r="R93" s="24">
        <v>7</v>
      </c>
      <c r="S93" s="24">
        <v>14</v>
      </c>
      <c r="T93" s="58">
        <v>0.20472440944881889</v>
      </c>
      <c r="U93" s="24">
        <v>52</v>
      </c>
      <c r="V93" s="24">
        <v>254</v>
      </c>
      <c r="W93" s="58">
        <v>0</v>
      </c>
      <c r="X93" s="24">
        <v>0</v>
      </c>
      <c r="Y93" s="24">
        <v>0</v>
      </c>
      <c r="Z93" s="24">
        <v>23095.833533999994</v>
      </c>
      <c r="AA93" s="24">
        <v>22699.092446999995</v>
      </c>
      <c r="AB93" s="24">
        <v>3.5886080000000002</v>
      </c>
      <c r="AC93" s="24">
        <v>393.15247900000003</v>
      </c>
      <c r="AD93" s="24">
        <v>0</v>
      </c>
      <c r="AE93" s="58">
        <v>0.82198990114501103</v>
      </c>
      <c r="AF93" s="24">
        <v>11558</v>
      </c>
      <c r="AG93" s="24">
        <v>14061</v>
      </c>
      <c r="AH93" s="58">
        <v>0.82259116943377075</v>
      </c>
      <c r="AI93" s="24">
        <v>11346</v>
      </c>
      <c r="AJ93" s="24">
        <v>13793</v>
      </c>
      <c r="AK93" s="58">
        <v>1</v>
      </c>
      <c r="AL93" s="24">
        <v>14</v>
      </c>
      <c r="AM93" s="24">
        <v>14</v>
      </c>
      <c r="AN93" s="58">
        <v>0.77952755905511806</v>
      </c>
      <c r="AO93" s="24">
        <v>198</v>
      </c>
      <c r="AP93" s="24">
        <v>254</v>
      </c>
      <c r="AQ93" s="58">
        <v>0</v>
      </c>
      <c r="AR93" s="46">
        <v>0</v>
      </c>
      <c r="AS93" s="46">
        <v>0</v>
      </c>
      <c r="AT93" s="24">
        <v>1233</v>
      </c>
      <c r="AU93" s="24">
        <v>14392</v>
      </c>
      <c r="AV93" s="58">
        <v>8.567259588660367E-2</v>
      </c>
      <c r="AW93" s="24">
        <v>465.74950500000011</v>
      </c>
      <c r="AX93" s="24">
        <v>459.45007200000009</v>
      </c>
      <c r="AY93" s="24">
        <v>0</v>
      </c>
      <c r="AZ93" s="24">
        <v>6.2994330000000005</v>
      </c>
      <c r="BA93" s="24">
        <v>0</v>
      </c>
    </row>
    <row r="94" spans="1:53" ht="14.25" customHeight="1" x14ac:dyDescent="0.25">
      <c r="A94" s="81">
        <v>45047</v>
      </c>
      <c r="B94" s="23" t="s">
        <v>144</v>
      </c>
      <c r="C94" s="24">
        <v>14991</v>
      </c>
      <c r="D94" s="24">
        <v>22963</v>
      </c>
      <c r="E94" s="58">
        <v>0.65283281801158388</v>
      </c>
      <c r="F94" s="24">
        <v>16167</v>
      </c>
      <c r="G94" s="24">
        <v>14455</v>
      </c>
      <c r="H94" s="24">
        <v>933</v>
      </c>
      <c r="I94" s="24">
        <v>547</v>
      </c>
      <c r="J94" s="24">
        <v>232</v>
      </c>
      <c r="K94" s="58">
        <v>0.24246557547414913</v>
      </c>
      <c r="L94" s="24">
        <v>3733</v>
      </c>
      <c r="M94" s="24">
        <v>15396</v>
      </c>
      <c r="N94" s="58">
        <v>0.2437632696390658</v>
      </c>
      <c r="O94" s="24">
        <v>3674</v>
      </c>
      <c r="P94" s="24">
        <v>15072</v>
      </c>
      <c r="Q94" s="58">
        <v>0.5714285714285714</v>
      </c>
      <c r="R94" s="24">
        <v>12</v>
      </c>
      <c r="S94" s="24">
        <v>21</v>
      </c>
      <c r="T94" s="58">
        <v>0.15511551155115511</v>
      </c>
      <c r="U94" s="24">
        <v>47</v>
      </c>
      <c r="V94" s="24">
        <v>303</v>
      </c>
      <c r="W94" s="58" t="s">
        <v>516</v>
      </c>
      <c r="X94" s="24">
        <v>0</v>
      </c>
      <c r="Y94" s="24">
        <v>0</v>
      </c>
      <c r="Z94" s="24">
        <v>20398.912975000003</v>
      </c>
      <c r="AA94" s="24">
        <v>19737.106055</v>
      </c>
      <c r="AB94" s="24">
        <v>7.7413859999999994</v>
      </c>
      <c r="AC94" s="24">
        <v>654.06553399999996</v>
      </c>
      <c r="AD94" s="24">
        <v>0</v>
      </c>
      <c r="AE94" s="58">
        <v>0.80494933749025721</v>
      </c>
      <c r="AF94" s="24">
        <v>12393</v>
      </c>
      <c r="AG94" s="24">
        <v>15396</v>
      </c>
      <c r="AH94" s="58">
        <v>0.80526804670912955</v>
      </c>
      <c r="AI94" s="24">
        <v>12137</v>
      </c>
      <c r="AJ94" s="24">
        <v>15072</v>
      </c>
      <c r="AK94" s="58">
        <v>0.19047619047619047</v>
      </c>
      <c r="AL94" s="24">
        <v>4</v>
      </c>
      <c r="AM94" s="24">
        <v>21</v>
      </c>
      <c r="AN94" s="80">
        <v>0.83168316831683164</v>
      </c>
      <c r="AO94" s="78">
        <v>252</v>
      </c>
      <c r="AP94" s="78">
        <v>303</v>
      </c>
      <c r="AQ94" s="58">
        <v>0</v>
      </c>
      <c r="AR94" s="46">
        <v>0</v>
      </c>
      <c r="AS94" s="46">
        <v>0</v>
      </c>
      <c r="AT94" s="46">
        <v>1317</v>
      </c>
      <c r="AU94" s="46">
        <v>16167</v>
      </c>
      <c r="AV94" s="79">
        <v>8.1462237892002229E-2</v>
      </c>
      <c r="AW94" s="78">
        <v>534.07893799999999</v>
      </c>
      <c r="AX94" s="78">
        <v>523.558674</v>
      </c>
      <c r="AY94" s="24">
        <v>0</v>
      </c>
      <c r="AZ94" s="78">
        <v>10.520264000000003</v>
      </c>
      <c r="BA94" s="24">
        <v>0</v>
      </c>
    </row>
    <row r="95" spans="1:53" ht="14.25" customHeight="1" x14ac:dyDescent="0.25">
      <c r="A95" s="81">
        <v>45078</v>
      </c>
      <c r="B95" s="23" t="s">
        <v>144</v>
      </c>
      <c r="C95" s="24">
        <v>14279</v>
      </c>
      <c r="D95" s="24">
        <v>21701</v>
      </c>
      <c r="E95" s="58">
        <v>0.65798811114695177</v>
      </c>
      <c r="F95" s="24">
        <v>15442</v>
      </c>
      <c r="G95" s="24">
        <v>13636</v>
      </c>
      <c r="H95" s="24">
        <v>964</v>
      </c>
      <c r="I95" s="24">
        <v>569</v>
      </c>
      <c r="J95" s="24">
        <v>273</v>
      </c>
      <c r="K95" s="58">
        <v>0.23415139993086762</v>
      </c>
      <c r="L95" s="24">
        <v>3387</v>
      </c>
      <c r="M95" s="24">
        <v>14465</v>
      </c>
      <c r="N95" s="58">
        <v>0.23266140400338314</v>
      </c>
      <c r="O95" s="24">
        <v>3301</v>
      </c>
      <c r="P95" s="24">
        <v>14188</v>
      </c>
      <c r="Q95" s="58">
        <v>0.45454545454545453</v>
      </c>
      <c r="R95" s="24">
        <v>5</v>
      </c>
      <c r="S95" s="24">
        <v>11</v>
      </c>
      <c r="T95" s="58">
        <v>0.30451127819548873</v>
      </c>
      <c r="U95" s="24">
        <v>81</v>
      </c>
      <c r="V95" s="24">
        <v>266</v>
      </c>
      <c r="W95" s="58">
        <v>0</v>
      </c>
      <c r="X95" s="24">
        <v>0</v>
      </c>
      <c r="Y95" s="24">
        <v>0</v>
      </c>
      <c r="Z95" s="24">
        <v>18557.334381000001</v>
      </c>
      <c r="AA95" s="24">
        <v>18273.72551</v>
      </c>
      <c r="AB95" s="24">
        <v>4.226109000000001</v>
      </c>
      <c r="AC95" s="24">
        <v>279.38276200000001</v>
      </c>
      <c r="AD95" s="24">
        <v>0</v>
      </c>
      <c r="AE95" s="58">
        <v>0.81278949187694438</v>
      </c>
      <c r="AF95" s="24">
        <v>11757</v>
      </c>
      <c r="AG95" s="24">
        <v>14465</v>
      </c>
      <c r="AH95" s="58">
        <v>0.81456160135325628</v>
      </c>
      <c r="AI95" s="24">
        <v>11557</v>
      </c>
      <c r="AJ95" s="24">
        <v>14188</v>
      </c>
      <c r="AK95" s="58">
        <v>0.90909090909090906</v>
      </c>
      <c r="AL95" s="24">
        <v>10</v>
      </c>
      <c r="AM95" s="24">
        <v>11</v>
      </c>
      <c r="AN95" s="80">
        <v>0.7142857142857143</v>
      </c>
      <c r="AO95" s="78">
        <v>190</v>
      </c>
      <c r="AP95" s="78">
        <v>266</v>
      </c>
      <c r="AQ95" s="58">
        <v>0</v>
      </c>
      <c r="AR95" s="46">
        <v>0</v>
      </c>
      <c r="AS95" s="46">
        <v>0</v>
      </c>
      <c r="AT95" s="46">
        <v>1256</v>
      </c>
      <c r="AU95" s="46">
        <v>15442</v>
      </c>
      <c r="AV95" s="79">
        <v>8.133661442818288E-2</v>
      </c>
      <c r="AW95" s="78">
        <v>493.10226500000005</v>
      </c>
      <c r="AX95" s="78">
        <v>482.75005500000003</v>
      </c>
      <c r="AY95" s="24">
        <v>2.222E-3</v>
      </c>
      <c r="AZ95" s="78">
        <v>10.349988</v>
      </c>
      <c r="BA95" s="24">
        <v>0</v>
      </c>
    </row>
    <row r="96" spans="1:53" ht="14.25" customHeight="1" x14ac:dyDescent="0.25">
      <c r="A96" s="81">
        <v>45108</v>
      </c>
      <c r="B96" s="23" t="s">
        <v>144</v>
      </c>
      <c r="C96" s="24">
        <v>14448</v>
      </c>
      <c r="D96" s="24">
        <v>21871</v>
      </c>
      <c r="E96" s="58">
        <v>0.66060079557404783</v>
      </c>
      <c r="F96" s="24">
        <v>15570</v>
      </c>
      <c r="G96" s="24">
        <v>13868</v>
      </c>
      <c r="H96" s="24">
        <v>896</v>
      </c>
      <c r="I96" s="24">
        <v>588</v>
      </c>
      <c r="J96" s="24">
        <v>218</v>
      </c>
      <c r="K96" s="58">
        <v>0.22710179962395918</v>
      </c>
      <c r="L96" s="24">
        <v>3382</v>
      </c>
      <c r="M96" s="24">
        <v>14892</v>
      </c>
      <c r="N96" s="58">
        <v>0.2247167868177137</v>
      </c>
      <c r="O96" s="24">
        <v>3273</v>
      </c>
      <c r="P96" s="24">
        <v>14565</v>
      </c>
      <c r="Q96" s="58">
        <v>0.72222222222222221</v>
      </c>
      <c r="R96" s="24">
        <v>13</v>
      </c>
      <c r="S96" s="24">
        <v>18</v>
      </c>
      <c r="T96" s="58">
        <v>0.31067961165048541</v>
      </c>
      <c r="U96" s="24">
        <v>96</v>
      </c>
      <c r="V96" s="24">
        <v>309</v>
      </c>
      <c r="W96" s="58">
        <v>0</v>
      </c>
      <c r="X96" s="24">
        <v>0</v>
      </c>
      <c r="Y96" s="24">
        <v>0</v>
      </c>
      <c r="Z96" s="24">
        <v>19119.263241999997</v>
      </c>
      <c r="AA96" s="24">
        <v>18814.187984999997</v>
      </c>
      <c r="AB96" s="24">
        <v>2.3358309999999998</v>
      </c>
      <c r="AC96" s="24">
        <v>302.73942599999992</v>
      </c>
      <c r="AD96" s="24">
        <v>0</v>
      </c>
      <c r="AE96" s="58">
        <v>0.81809024979854961</v>
      </c>
      <c r="AF96" s="24">
        <v>12183</v>
      </c>
      <c r="AG96" s="24">
        <v>14892</v>
      </c>
      <c r="AH96" s="58">
        <v>0.81881222107792651</v>
      </c>
      <c r="AI96" s="24">
        <v>11926</v>
      </c>
      <c r="AJ96" s="24">
        <v>14565</v>
      </c>
      <c r="AK96" s="58">
        <v>0.94444444444444442</v>
      </c>
      <c r="AL96" s="24">
        <v>17</v>
      </c>
      <c r="AM96" s="24">
        <v>18</v>
      </c>
      <c r="AN96" s="80">
        <v>0.77669902912621358</v>
      </c>
      <c r="AO96" s="78">
        <v>240</v>
      </c>
      <c r="AP96" s="78">
        <v>309</v>
      </c>
      <c r="AQ96" s="58">
        <v>0</v>
      </c>
      <c r="AR96" s="46">
        <v>0</v>
      </c>
      <c r="AS96" s="46">
        <v>0</v>
      </c>
      <c r="AT96" s="46">
        <v>1259</v>
      </c>
      <c r="AU96" s="46">
        <v>15570</v>
      </c>
      <c r="AV96" s="79">
        <v>8.0860629415542715E-2</v>
      </c>
      <c r="AW96" s="78">
        <v>456.83170100000007</v>
      </c>
      <c r="AX96" s="78">
        <v>449.20421500000009</v>
      </c>
      <c r="AY96" s="24">
        <v>1.4166E-2</v>
      </c>
      <c r="AZ96" s="78">
        <v>7.6133199999999999</v>
      </c>
      <c r="BA96" s="24">
        <v>0</v>
      </c>
    </row>
    <row r="97" spans="1:53" ht="14.25" customHeight="1" x14ac:dyDescent="0.25">
      <c r="A97" s="89">
        <v>45139</v>
      </c>
      <c r="B97" s="46" t="s">
        <v>144</v>
      </c>
      <c r="C97" s="24">
        <v>13861</v>
      </c>
      <c r="D97" s="24">
        <v>21535</v>
      </c>
      <c r="E97" s="58">
        <v>0.64364987230090553</v>
      </c>
      <c r="F97" s="24">
        <v>14826</v>
      </c>
      <c r="G97" s="24">
        <v>13203</v>
      </c>
      <c r="H97" s="24">
        <v>919</v>
      </c>
      <c r="I97" s="24">
        <v>477</v>
      </c>
      <c r="J97" s="24">
        <v>227</v>
      </c>
      <c r="K97" s="58">
        <v>0.21554521089011144</v>
      </c>
      <c r="L97" s="24">
        <v>3056</v>
      </c>
      <c r="M97" s="24">
        <v>14178</v>
      </c>
      <c r="N97" s="58">
        <v>0.21319723979298447</v>
      </c>
      <c r="O97" s="24">
        <v>2966</v>
      </c>
      <c r="P97" s="24">
        <v>13912</v>
      </c>
      <c r="Q97" s="58">
        <v>0.42857142857142855</v>
      </c>
      <c r="R97" s="24">
        <v>3</v>
      </c>
      <c r="S97" s="24">
        <v>7</v>
      </c>
      <c r="T97" s="58">
        <v>0.3359073359073359</v>
      </c>
      <c r="U97" s="24">
        <v>87</v>
      </c>
      <c r="V97" s="24">
        <v>259</v>
      </c>
      <c r="W97" s="58">
        <v>0</v>
      </c>
      <c r="X97" s="24">
        <v>0</v>
      </c>
      <c r="Y97" s="24">
        <v>0</v>
      </c>
      <c r="Z97" s="24">
        <v>19234.865464000002</v>
      </c>
      <c r="AA97" s="24">
        <v>18992.316042000002</v>
      </c>
      <c r="AB97" s="24">
        <v>1.8655550000000001</v>
      </c>
      <c r="AC97" s="24">
        <v>240.68386700000002</v>
      </c>
      <c r="AD97" s="24">
        <v>0</v>
      </c>
      <c r="AE97" s="58">
        <v>0.82007335308224005</v>
      </c>
      <c r="AF97" s="24">
        <v>11627</v>
      </c>
      <c r="AG97" s="24">
        <v>14178</v>
      </c>
      <c r="AH97" s="58">
        <v>0.82065842438182868</v>
      </c>
      <c r="AI97" s="24">
        <v>11417</v>
      </c>
      <c r="AJ97" s="24">
        <v>13912</v>
      </c>
      <c r="AK97" s="58">
        <v>1</v>
      </c>
      <c r="AL97" s="24">
        <v>7</v>
      </c>
      <c r="AM97" s="24">
        <v>7</v>
      </c>
      <c r="AN97" s="98">
        <v>0.78378378378378377</v>
      </c>
      <c r="AO97" s="78">
        <v>203</v>
      </c>
      <c r="AP97" s="78">
        <v>259</v>
      </c>
      <c r="AQ97" s="58">
        <v>0</v>
      </c>
      <c r="AR97" s="46">
        <v>0</v>
      </c>
      <c r="AS97" s="46">
        <v>0</v>
      </c>
      <c r="AT97" s="46">
        <v>1243</v>
      </c>
      <c r="AU97" s="46">
        <v>14826</v>
      </c>
      <c r="AV97" s="79">
        <v>8.383920140294078E-2</v>
      </c>
      <c r="AW97" s="78">
        <v>438.98060600000008</v>
      </c>
      <c r="AX97" s="78">
        <v>431.37562100000008</v>
      </c>
      <c r="AY97" s="24">
        <v>0</v>
      </c>
      <c r="AZ97" s="78">
        <v>7.604985000000001</v>
      </c>
      <c r="BA97" s="24">
        <v>0</v>
      </c>
    </row>
    <row r="98" spans="1:53" ht="14.25" customHeight="1" x14ac:dyDescent="0.25">
      <c r="A98" s="89">
        <v>45170</v>
      </c>
      <c r="B98" s="46" t="s">
        <v>144</v>
      </c>
      <c r="C98" s="24">
        <v>13671</v>
      </c>
      <c r="D98" s="24">
        <v>21043</v>
      </c>
      <c r="E98" s="58">
        <v>0.6496697238986836</v>
      </c>
      <c r="F98" s="24">
        <v>14634</v>
      </c>
      <c r="G98" s="24">
        <v>13055</v>
      </c>
      <c r="H98" s="24">
        <v>847</v>
      </c>
      <c r="I98" s="24">
        <v>497</v>
      </c>
      <c r="J98" s="24">
        <v>235</v>
      </c>
      <c r="K98" s="58">
        <v>0.21323685890615024</v>
      </c>
      <c r="L98" s="24">
        <v>3006</v>
      </c>
      <c r="M98" s="24">
        <v>14097</v>
      </c>
      <c r="N98" s="58">
        <v>0.20867932702722219</v>
      </c>
      <c r="O98" s="24">
        <v>2890</v>
      </c>
      <c r="P98" s="24">
        <v>13849</v>
      </c>
      <c r="Q98" s="58">
        <v>0.6</v>
      </c>
      <c r="R98" s="24">
        <v>9</v>
      </c>
      <c r="S98" s="24">
        <v>15</v>
      </c>
      <c r="T98" s="58">
        <v>0.45922746781115881</v>
      </c>
      <c r="U98" s="24">
        <v>107</v>
      </c>
      <c r="V98" s="24">
        <v>233</v>
      </c>
      <c r="W98" s="58">
        <v>0</v>
      </c>
      <c r="X98" s="24">
        <v>0</v>
      </c>
      <c r="Y98" s="24">
        <v>0</v>
      </c>
      <c r="Z98" s="24">
        <v>19617.005478999999</v>
      </c>
      <c r="AA98" s="24">
        <v>19547.153826999998</v>
      </c>
      <c r="AB98" s="24">
        <v>1.681386</v>
      </c>
      <c r="AC98" s="24">
        <v>68.170265999999998</v>
      </c>
      <c r="AD98" s="24">
        <v>0</v>
      </c>
      <c r="AE98" s="58">
        <v>0.81357735688444355</v>
      </c>
      <c r="AF98" s="24">
        <v>11469</v>
      </c>
      <c r="AG98" s="24">
        <v>14097</v>
      </c>
      <c r="AH98" s="58">
        <v>0.81449924182251421</v>
      </c>
      <c r="AI98" s="24">
        <v>11280</v>
      </c>
      <c r="AJ98" s="24">
        <v>13849</v>
      </c>
      <c r="AK98" s="58">
        <v>1</v>
      </c>
      <c r="AL98" s="24">
        <v>15</v>
      </c>
      <c r="AM98" s="24">
        <v>15</v>
      </c>
      <c r="AN98" s="98">
        <v>0.74678111587982832</v>
      </c>
      <c r="AO98" s="78">
        <v>174</v>
      </c>
      <c r="AP98" s="78">
        <v>233</v>
      </c>
      <c r="AQ98" s="58">
        <v>0</v>
      </c>
      <c r="AR98" s="46">
        <v>0</v>
      </c>
      <c r="AS98" s="46">
        <v>0</v>
      </c>
      <c r="AT98" s="46">
        <v>1188</v>
      </c>
      <c r="AU98" s="46">
        <v>14634</v>
      </c>
      <c r="AV98" s="79">
        <v>8.1180811808118078E-2</v>
      </c>
      <c r="AW98" s="78">
        <v>468.98645100000005</v>
      </c>
      <c r="AX98" s="78">
        <v>463.90118300000006</v>
      </c>
      <c r="AY98" s="24">
        <v>0</v>
      </c>
      <c r="AZ98" s="78">
        <v>5.0852680000000001</v>
      </c>
      <c r="BA98" s="24">
        <v>0</v>
      </c>
    </row>
    <row r="99" spans="1:53" ht="14.25" customHeight="1" x14ac:dyDescent="0.25">
      <c r="A99" s="89">
        <v>45200</v>
      </c>
      <c r="B99" s="46" t="s">
        <v>144</v>
      </c>
      <c r="C99" s="24">
        <v>14164</v>
      </c>
      <c r="D99" s="24">
        <v>21609</v>
      </c>
      <c r="E99" s="58">
        <v>0.65546762922856217</v>
      </c>
      <c r="F99" s="24">
        <v>15169</v>
      </c>
      <c r="G99" s="24">
        <v>13543</v>
      </c>
      <c r="H99" s="24">
        <v>933</v>
      </c>
      <c r="I99" s="24">
        <v>444</v>
      </c>
      <c r="J99" s="24">
        <v>249</v>
      </c>
      <c r="K99" s="58">
        <v>0.2104340792666487</v>
      </c>
      <c r="L99" s="24">
        <v>3122</v>
      </c>
      <c r="M99" s="24">
        <v>14836</v>
      </c>
      <c r="N99" s="58">
        <v>0.20753298243215532</v>
      </c>
      <c r="O99" s="24">
        <v>3036</v>
      </c>
      <c r="P99" s="24">
        <v>14629</v>
      </c>
      <c r="Q99" s="58">
        <v>0.6</v>
      </c>
      <c r="R99" s="24">
        <v>6</v>
      </c>
      <c r="S99" s="24">
        <v>10</v>
      </c>
      <c r="T99" s="58">
        <v>0.40609137055837563</v>
      </c>
      <c r="U99" s="24">
        <v>80</v>
      </c>
      <c r="V99" s="24">
        <v>197</v>
      </c>
      <c r="W99" s="58">
        <v>0</v>
      </c>
      <c r="X99" s="24">
        <v>0</v>
      </c>
      <c r="Y99" s="24">
        <v>0</v>
      </c>
      <c r="Z99" s="24">
        <v>23229.49573100001</v>
      </c>
      <c r="AA99" s="24">
        <v>23143.234638000009</v>
      </c>
      <c r="AB99" s="24">
        <v>1.0399989999999999</v>
      </c>
      <c r="AC99" s="24">
        <v>85.221094000000022</v>
      </c>
      <c r="AD99" s="24">
        <v>0</v>
      </c>
      <c r="AE99" s="58">
        <v>0.82987328120787274</v>
      </c>
      <c r="AF99" s="24">
        <v>12312</v>
      </c>
      <c r="AG99" s="24">
        <v>14836</v>
      </c>
      <c r="AH99" s="58">
        <v>0.83102057556907516</v>
      </c>
      <c r="AI99" s="24">
        <v>12157</v>
      </c>
      <c r="AJ99" s="24">
        <v>14629</v>
      </c>
      <c r="AK99" s="58">
        <v>0.9</v>
      </c>
      <c r="AL99" s="24">
        <v>9</v>
      </c>
      <c r="AM99" s="24">
        <v>10</v>
      </c>
      <c r="AN99" s="98">
        <v>0.74111675126903553</v>
      </c>
      <c r="AO99" s="78">
        <v>146</v>
      </c>
      <c r="AP99" s="78">
        <v>197</v>
      </c>
      <c r="AQ99" s="58">
        <v>0</v>
      </c>
      <c r="AR99" s="46">
        <v>0</v>
      </c>
      <c r="AS99" s="46">
        <v>0</v>
      </c>
      <c r="AT99" s="46">
        <v>1235</v>
      </c>
      <c r="AU99" s="46">
        <v>15169</v>
      </c>
      <c r="AV99" s="79">
        <v>8.1416045883050958E-2</v>
      </c>
      <c r="AW99" s="78">
        <v>408.86086999999998</v>
      </c>
      <c r="AX99" s="78">
        <v>403.54199399999999</v>
      </c>
      <c r="AY99" s="24">
        <v>0.114444</v>
      </c>
      <c r="AZ99" s="78">
        <v>5.2044319999999997</v>
      </c>
      <c r="BA99" s="24">
        <v>0</v>
      </c>
    </row>
    <row r="100" spans="1:53" ht="14.25" customHeight="1" x14ac:dyDescent="0.25">
      <c r="A100" s="89">
        <v>45231</v>
      </c>
      <c r="B100" s="23" t="s">
        <v>144</v>
      </c>
      <c r="C100" s="24">
        <v>14299</v>
      </c>
      <c r="D100" s="24">
        <v>21439</v>
      </c>
      <c r="E100" s="58">
        <v>0.66696207845515187</v>
      </c>
      <c r="F100" s="24">
        <v>15201</v>
      </c>
      <c r="G100" s="24">
        <v>13406</v>
      </c>
      <c r="H100" s="24">
        <v>1031</v>
      </c>
      <c r="I100" s="24">
        <v>482</v>
      </c>
      <c r="J100" s="24">
        <v>282</v>
      </c>
      <c r="K100" s="58">
        <v>0.18316473988439305</v>
      </c>
      <c r="L100" s="24">
        <v>2535</v>
      </c>
      <c r="M100" s="24">
        <v>13840</v>
      </c>
      <c r="N100" s="58">
        <v>0.18108028335301063</v>
      </c>
      <c r="O100" s="24">
        <v>2454</v>
      </c>
      <c r="P100" s="24">
        <v>13552</v>
      </c>
      <c r="Q100" s="58">
        <v>0.26666666666666666</v>
      </c>
      <c r="R100" s="24">
        <v>4</v>
      </c>
      <c r="S100" s="24">
        <v>15</v>
      </c>
      <c r="T100" s="58">
        <v>0.28205128205128205</v>
      </c>
      <c r="U100" s="24">
        <v>77</v>
      </c>
      <c r="V100" s="24">
        <v>273</v>
      </c>
      <c r="W100" s="58">
        <v>0</v>
      </c>
      <c r="X100" s="24">
        <v>0</v>
      </c>
      <c r="Y100" s="24">
        <v>0</v>
      </c>
      <c r="Z100" s="24">
        <v>20127.122126999995</v>
      </c>
      <c r="AA100" s="24">
        <v>19857.407980999997</v>
      </c>
      <c r="AB100" s="24">
        <v>4.769997</v>
      </c>
      <c r="AC100" s="24">
        <v>264.94414899999998</v>
      </c>
      <c r="AD100" s="24">
        <v>0</v>
      </c>
      <c r="AE100" s="58">
        <v>0.83468208092485552</v>
      </c>
      <c r="AF100" s="24">
        <v>11552</v>
      </c>
      <c r="AG100" s="24">
        <v>13840</v>
      </c>
      <c r="AH100" s="58">
        <v>0.83441558441558439</v>
      </c>
      <c r="AI100" s="24">
        <v>11308</v>
      </c>
      <c r="AJ100" s="24">
        <v>13552</v>
      </c>
      <c r="AK100" s="58">
        <v>1</v>
      </c>
      <c r="AL100" s="24">
        <v>15</v>
      </c>
      <c r="AM100" s="24">
        <v>15</v>
      </c>
      <c r="AN100" s="98">
        <v>0.83882783882783885</v>
      </c>
      <c r="AO100" s="78">
        <v>229</v>
      </c>
      <c r="AP100" s="78">
        <v>273</v>
      </c>
      <c r="AQ100" s="58">
        <v>0</v>
      </c>
      <c r="AR100" s="46">
        <v>0</v>
      </c>
      <c r="AS100" s="46">
        <v>0</v>
      </c>
      <c r="AT100" s="46">
        <v>1211</v>
      </c>
      <c r="AU100" s="46">
        <v>15201</v>
      </c>
      <c r="AV100" s="79">
        <v>7.966581145977239E-2</v>
      </c>
      <c r="AW100" s="78">
        <v>346.96698499999997</v>
      </c>
      <c r="AX100" s="78">
        <v>341.64810899999998</v>
      </c>
      <c r="AY100" s="24">
        <v>0.114444</v>
      </c>
      <c r="AZ100" s="78">
        <v>5.2044319999999997</v>
      </c>
      <c r="BA100" s="24">
        <v>0</v>
      </c>
    </row>
    <row r="101" spans="1:53" ht="14.25" customHeight="1" x14ac:dyDescent="0.25">
      <c r="A101" s="89">
        <v>45261</v>
      </c>
      <c r="B101" s="23" t="s">
        <v>144</v>
      </c>
      <c r="C101" s="24">
        <v>14603</v>
      </c>
      <c r="D101" s="24">
        <v>22390</v>
      </c>
      <c r="E101" s="58">
        <v>0.65221080839660561</v>
      </c>
      <c r="F101" s="24">
        <v>15251</v>
      </c>
      <c r="G101" s="24">
        <v>13439</v>
      </c>
      <c r="H101" s="24">
        <v>1036</v>
      </c>
      <c r="I101" s="24">
        <v>527</v>
      </c>
      <c r="J101" s="24">
        <v>249</v>
      </c>
      <c r="K101" s="58">
        <v>0.17339514978601997</v>
      </c>
      <c r="L101" s="24">
        <v>2431</v>
      </c>
      <c r="M101" s="24">
        <v>14020</v>
      </c>
      <c r="N101" s="58">
        <v>0.17061990686845169</v>
      </c>
      <c r="O101" s="24">
        <v>2345</v>
      </c>
      <c r="P101" s="24">
        <v>13744</v>
      </c>
      <c r="Q101" s="58">
        <v>0.13333333333333333</v>
      </c>
      <c r="R101" s="24">
        <v>2</v>
      </c>
      <c r="S101" s="24">
        <v>15</v>
      </c>
      <c r="T101" s="58">
        <v>0.32183908045977011</v>
      </c>
      <c r="U101" s="24">
        <v>84</v>
      </c>
      <c r="V101" s="24">
        <v>261</v>
      </c>
      <c r="W101" s="58">
        <v>0</v>
      </c>
      <c r="X101" s="24">
        <v>0</v>
      </c>
      <c r="Y101" s="24">
        <v>0</v>
      </c>
      <c r="Z101" s="24">
        <v>22768.756009000001</v>
      </c>
      <c r="AA101" s="24">
        <v>22572.702702000002</v>
      </c>
      <c r="AB101" s="24">
        <v>5.8547169999999999</v>
      </c>
      <c r="AC101" s="24">
        <v>190.19859</v>
      </c>
      <c r="AD101" s="24">
        <v>0</v>
      </c>
      <c r="AE101" s="58">
        <v>0.8462910128388017</v>
      </c>
      <c r="AF101" s="24">
        <v>11865</v>
      </c>
      <c r="AG101" s="24">
        <v>14020</v>
      </c>
      <c r="AH101" s="58">
        <v>0.84626018626309663</v>
      </c>
      <c r="AI101" s="24">
        <v>11631</v>
      </c>
      <c r="AJ101" s="24">
        <v>13744</v>
      </c>
      <c r="AK101" s="58">
        <v>0.93333333333333335</v>
      </c>
      <c r="AL101" s="24">
        <v>14</v>
      </c>
      <c r="AM101" s="24">
        <v>15</v>
      </c>
      <c r="AN101" s="98">
        <v>0.84291187739463602</v>
      </c>
      <c r="AO101" s="78">
        <v>220</v>
      </c>
      <c r="AP101" s="78">
        <v>261</v>
      </c>
      <c r="AQ101" s="58">
        <v>0</v>
      </c>
      <c r="AR101" s="46">
        <v>0</v>
      </c>
      <c r="AS101" s="46">
        <v>0</v>
      </c>
      <c r="AT101" s="46">
        <v>1237</v>
      </c>
      <c r="AU101" s="46">
        <v>15251</v>
      </c>
      <c r="AV101" s="79">
        <v>8.1109435446855949E-2</v>
      </c>
      <c r="AW101" s="78">
        <v>360.04533399999991</v>
      </c>
      <c r="AX101" s="78">
        <v>356.05145599999992</v>
      </c>
      <c r="AY101" s="24">
        <v>4.8055E-2</v>
      </c>
      <c r="AZ101" s="78">
        <v>3.9458229999999994</v>
      </c>
      <c r="BA101" s="24">
        <v>0</v>
      </c>
    </row>
    <row r="102" spans="1:53" ht="14.25" customHeight="1" x14ac:dyDescent="0.25">
      <c r="A102" s="89">
        <v>45292</v>
      </c>
      <c r="B102" s="23" t="s">
        <v>144</v>
      </c>
      <c r="C102" s="24">
        <v>14351</v>
      </c>
      <c r="D102" s="24">
        <v>21804</v>
      </c>
      <c r="E102" s="58">
        <v>0.65818198495688862</v>
      </c>
      <c r="F102" s="24">
        <v>15055</v>
      </c>
      <c r="G102" s="24">
        <v>13216</v>
      </c>
      <c r="H102" s="24">
        <v>1084</v>
      </c>
      <c r="I102" s="24">
        <v>519</v>
      </c>
      <c r="J102" s="24">
        <v>236</v>
      </c>
      <c r="K102" s="58">
        <v>0.15699682763482553</v>
      </c>
      <c r="L102" s="24">
        <v>2227</v>
      </c>
      <c r="M102" s="24">
        <v>14185</v>
      </c>
      <c r="N102" s="58">
        <v>0.15365783410138248</v>
      </c>
      <c r="O102" s="24">
        <v>2134</v>
      </c>
      <c r="P102" s="24">
        <v>13888</v>
      </c>
      <c r="Q102" s="58">
        <v>0.42307692307692307</v>
      </c>
      <c r="R102" s="24">
        <v>11</v>
      </c>
      <c r="S102" s="24">
        <v>26</v>
      </c>
      <c r="T102" s="58">
        <v>0.30258302583025831</v>
      </c>
      <c r="U102" s="24">
        <v>82</v>
      </c>
      <c r="V102" s="24">
        <v>271</v>
      </c>
      <c r="W102" s="58">
        <v>0</v>
      </c>
      <c r="X102" s="24">
        <v>0</v>
      </c>
      <c r="Y102" s="24">
        <v>0</v>
      </c>
      <c r="Z102" s="24">
        <v>27012.496303000007</v>
      </c>
      <c r="AA102" s="24">
        <v>26755.085771000005</v>
      </c>
      <c r="AB102" s="24">
        <v>11.118327999999998</v>
      </c>
      <c r="AC102" s="24">
        <v>246.29220399999994</v>
      </c>
      <c r="AD102" s="24">
        <v>0</v>
      </c>
      <c r="AE102" s="58">
        <v>0.8470919985900599</v>
      </c>
      <c r="AF102" s="24">
        <v>12016</v>
      </c>
      <c r="AG102" s="24">
        <v>14185</v>
      </c>
      <c r="AH102" s="58">
        <v>0.84756624423963134</v>
      </c>
      <c r="AI102" s="24">
        <v>11771</v>
      </c>
      <c r="AJ102" s="24">
        <v>13888</v>
      </c>
      <c r="AK102" s="58">
        <v>1</v>
      </c>
      <c r="AL102" s="24">
        <v>26</v>
      </c>
      <c r="AM102" s="24">
        <v>26</v>
      </c>
      <c r="AN102" s="98">
        <v>0.80811808118081185</v>
      </c>
      <c r="AO102" s="78">
        <v>219</v>
      </c>
      <c r="AP102" s="78">
        <v>271</v>
      </c>
      <c r="AQ102" s="58">
        <v>0</v>
      </c>
      <c r="AR102" s="46">
        <v>0</v>
      </c>
      <c r="AS102" s="46">
        <v>0</v>
      </c>
      <c r="AT102" s="46">
        <v>1249</v>
      </c>
      <c r="AU102" s="46">
        <v>15055</v>
      </c>
      <c r="AV102" s="79">
        <v>8.2962470939887081E-2</v>
      </c>
      <c r="AW102" s="78">
        <v>377.04755600000004</v>
      </c>
      <c r="AX102" s="78">
        <v>370.61701200000005</v>
      </c>
      <c r="AY102" s="24">
        <v>0</v>
      </c>
      <c r="AZ102" s="78">
        <v>6.4305439999999994</v>
      </c>
      <c r="BA102" s="24">
        <v>0</v>
      </c>
    </row>
    <row r="103" spans="1:53" ht="14.25" customHeight="1" x14ac:dyDescent="0.25">
      <c r="A103" s="89">
        <v>45323</v>
      </c>
      <c r="B103" s="23" t="s">
        <v>144</v>
      </c>
      <c r="C103" s="24">
        <v>12987</v>
      </c>
      <c r="D103" s="24">
        <v>19885</v>
      </c>
      <c r="E103" s="58">
        <v>0.65310535579582596</v>
      </c>
      <c r="F103" s="24">
        <v>13678</v>
      </c>
      <c r="G103" s="24">
        <v>12088</v>
      </c>
      <c r="H103" s="24">
        <v>930</v>
      </c>
      <c r="I103" s="24">
        <v>429</v>
      </c>
      <c r="J103" s="24">
        <v>231</v>
      </c>
      <c r="K103" s="58">
        <v>0.15331146516713526</v>
      </c>
      <c r="L103" s="24">
        <v>1963</v>
      </c>
      <c r="M103" s="24">
        <v>12804</v>
      </c>
      <c r="N103" s="58">
        <v>0.15260723967469303</v>
      </c>
      <c r="O103" s="24">
        <v>1914</v>
      </c>
      <c r="P103" s="24">
        <v>12542</v>
      </c>
      <c r="Q103" s="58">
        <v>0.29629629629629628</v>
      </c>
      <c r="R103" s="24">
        <v>8</v>
      </c>
      <c r="S103" s="24">
        <v>27</v>
      </c>
      <c r="T103" s="58">
        <v>0.17446808510638298</v>
      </c>
      <c r="U103" s="24">
        <v>41</v>
      </c>
      <c r="V103" s="24">
        <v>235</v>
      </c>
      <c r="W103" s="58">
        <v>0</v>
      </c>
      <c r="X103" s="24">
        <v>0</v>
      </c>
      <c r="Y103" s="24">
        <v>0</v>
      </c>
      <c r="Z103" s="24">
        <v>23910.911609000002</v>
      </c>
      <c r="AA103" s="24">
        <v>23541.788573000002</v>
      </c>
      <c r="AB103" s="24">
        <v>5.8299960000000004</v>
      </c>
      <c r="AC103" s="24">
        <v>363.29303999999996</v>
      </c>
      <c r="AD103" s="24">
        <v>0</v>
      </c>
      <c r="AE103" s="58">
        <v>0.84200249921899406</v>
      </c>
      <c r="AF103" s="24">
        <v>10781</v>
      </c>
      <c r="AG103" s="24">
        <v>12804</v>
      </c>
      <c r="AH103" s="58">
        <v>0.84197097751554772</v>
      </c>
      <c r="AI103" s="24">
        <v>10560</v>
      </c>
      <c r="AJ103" s="24">
        <v>12542</v>
      </c>
      <c r="AK103" s="58">
        <v>1</v>
      </c>
      <c r="AL103" s="24">
        <v>27</v>
      </c>
      <c r="AM103" s="24">
        <v>27</v>
      </c>
      <c r="AN103" s="98">
        <v>0.82553191489361699</v>
      </c>
      <c r="AO103" s="78">
        <v>194</v>
      </c>
      <c r="AP103" s="78">
        <v>235</v>
      </c>
      <c r="AQ103" s="58">
        <v>0</v>
      </c>
      <c r="AR103" s="46">
        <v>0</v>
      </c>
      <c r="AS103" s="46">
        <v>0</v>
      </c>
      <c r="AT103" s="46">
        <v>1078</v>
      </c>
      <c r="AU103" s="46">
        <v>13678</v>
      </c>
      <c r="AV103" s="79">
        <v>7.8812691914022515E-2</v>
      </c>
      <c r="AW103" s="78">
        <v>402.40257999999989</v>
      </c>
      <c r="AX103" s="78">
        <v>396.87842199999989</v>
      </c>
      <c r="AY103" s="24">
        <v>0</v>
      </c>
      <c r="AZ103" s="78">
        <v>5.5241580000000017</v>
      </c>
      <c r="BA103" s="24">
        <v>0</v>
      </c>
    </row>
    <row r="104" spans="1:53" ht="14.25" customHeight="1" x14ac:dyDescent="0.25">
      <c r="A104" s="89">
        <v>45352</v>
      </c>
      <c r="B104" s="23" t="s">
        <v>144</v>
      </c>
      <c r="C104" s="24">
        <v>13666</v>
      </c>
      <c r="D104" s="24">
        <v>21014</v>
      </c>
      <c r="E104" s="58">
        <v>0.65032835252688681</v>
      </c>
      <c r="F104" s="24">
        <v>14358</v>
      </c>
      <c r="G104" s="24">
        <v>12712</v>
      </c>
      <c r="H104" s="24">
        <v>974</v>
      </c>
      <c r="I104" s="24">
        <v>428</v>
      </c>
      <c r="J104" s="24">
        <v>244</v>
      </c>
      <c r="K104" s="58">
        <v>0.16685305300827555</v>
      </c>
      <c r="L104" s="24">
        <v>2238</v>
      </c>
      <c r="M104" s="24">
        <v>13413</v>
      </c>
      <c r="N104" s="58">
        <v>0.16519488428745432</v>
      </c>
      <c r="O104" s="24">
        <v>2170</v>
      </c>
      <c r="P104" s="24">
        <v>13136</v>
      </c>
      <c r="Q104" s="58">
        <v>0.30434782608695654</v>
      </c>
      <c r="R104" s="24">
        <v>7</v>
      </c>
      <c r="S104" s="24">
        <v>23</v>
      </c>
      <c r="T104" s="58">
        <v>0.24015748031496062</v>
      </c>
      <c r="U104" s="24">
        <v>61</v>
      </c>
      <c r="V104" s="24">
        <v>254</v>
      </c>
      <c r="W104" s="58">
        <v>0</v>
      </c>
      <c r="X104" s="24">
        <v>0</v>
      </c>
      <c r="Y104" s="24">
        <v>0</v>
      </c>
      <c r="Z104" s="24">
        <v>23412.260472000002</v>
      </c>
      <c r="AA104" s="24">
        <v>22890.976320000002</v>
      </c>
      <c r="AB104" s="24">
        <v>7.7655519999999996</v>
      </c>
      <c r="AC104" s="24">
        <v>513.51859999999999</v>
      </c>
      <c r="AD104" s="24">
        <v>0</v>
      </c>
      <c r="AE104" s="58">
        <v>0.84306270036531727</v>
      </c>
      <c r="AF104" s="24">
        <v>11308</v>
      </c>
      <c r="AG104" s="24">
        <v>13413</v>
      </c>
      <c r="AH104" s="58">
        <v>0.84264616321559072</v>
      </c>
      <c r="AI104" s="24">
        <v>11069</v>
      </c>
      <c r="AJ104" s="24">
        <v>13136</v>
      </c>
      <c r="AK104" s="58">
        <v>1</v>
      </c>
      <c r="AL104" s="24">
        <v>23</v>
      </c>
      <c r="AM104" s="24">
        <v>23</v>
      </c>
      <c r="AN104" s="98">
        <v>0.85039370078740162</v>
      </c>
      <c r="AO104" s="78">
        <v>216</v>
      </c>
      <c r="AP104" s="78">
        <v>254</v>
      </c>
      <c r="AQ104" s="58">
        <v>0</v>
      </c>
      <c r="AR104" s="46">
        <v>0</v>
      </c>
      <c r="AS104" s="46">
        <v>0</v>
      </c>
      <c r="AT104" s="46">
        <v>1215</v>
      </c>
      <c r="AU104" s="46">
        <v>14358</v>
      </c>
      <c r="AV104" s="79">
        <v>8.4621813623067282E-2</v>
      </c>
      <c r="AW104" s="78">
        <v>409.81893600000006</v>
      </c>
      <c r="AX104" s="78">
        <v>399.39339000000007</v>
      </c>
      <c r="AY104" s="24">
        <v>0</v>
      </c>
      <c r="AZ104" s="78">
        <v>10.425545999999999</v>
      </c>
      <c r="BA104" s="24">
        <v>0</v>
      </c>
    </row>
    <row r="105" spans="1:53" ht="14.25" customHeight="1" x14ac:dyDescent="0.25">
      <c r="A105" s="89">
        <v>45383</v>
      </c>
      <c r="B105" s="23" t="s">
        <v>144</v>
      </c>
      <c r="C105" s="24">
        <v>13674</v>
      </c>
      <c r="D105" s="24">
        <v>20714</v>
      </c>
      <c r="E105" s="58">
        <v>0.66013324321714784</v>
      </c>
      <c r="F105" s="24">
        <v>14358</v>
      </c>
      <c r="G105" s="24">
        <v>12758</v>
      </c>
      <c r="H105" s="24">
        <v>873</v>
      </c>
      <c r="I105" s="24">
        <v>485</v>
      </c>
      <c r="J105" s="24">
        <v>242</v>
      </c>
      <c r="K105" s="58">
        <v>0.14840644919385076</v>
      </c>
      <c r="L105" s="24">
        <v>1979</v>
      </c>
      <c r="M105" s="24">
        <v>13335</v>
      </c>
      <c r="N105" s="58">
        <v>0.14804319522095427</v>
      </c>
      <c r="O105" s="24">
        <v>1933</v>
      </c>
      <c r="P105" s="24">
        <v>13057</v>
      </c>
      <c r="Q105" s="58">
        <v>0.24</v>
      </c>
      <c r="R105" s="24">
        <v>6</v>
      </c>
      <c r="S105" s="24">
        <v>25</v>
      </c>
      <c r="T105" s="58">
        <v>0.15810276679841898</v>
      </c>
      <c r="U105" s="24">
        <v>40</v>
      </c>
      <c r="V105" s="24">
        <v>253</v>
      </c>
      <c r="W105" s="58">
        <v>0</v>
      </c>
      <c r="X105" s="24">
        <v>0</v>
      </c>
      <c r="Y105" s="24">
        <v>0</v>
      </c>
      <c r="Z105" s="24">
        <v>23632.724937999992</v>
      </c>
      <c r="AA105" s="24">
        <v>23073.229122999994</v>
      </c>
      <c r="AB105" s="24">
        <v>7.7016600000000004</v>
      </c>
      <c r="AC105" s="24">
        <v>551.79415500000005</v>
      </c>
      <c r="AD105" s="24">
        <v>0</v>
      </c>
      <c r="AE105" s="58">
        <v>0.83427071616047999</v>
      </c>
      <c r="AF105" s="24">
        <v>11125</v>
      </c>
      <c r="AG105" s="24">
        <v>13335</v>
      </c>
      <c r="AH105" s="58">
        <v>0.83418855786168333</v>
      </c>
      <c r="AI105" s="24">
        <v>10892</v>
      </c>
      <c r="AJ105" s="24">
        <v>13057</v>
      </c>
      <c r="AK105" s="58">
        <v>1</v>
      </c>
      <c r="AL105" s="24">
        <v>25</v>
      </c>
      <c r="AM105" s="24">
        <v>25</v>
      </c>
      <c r="AN105" s="98">
        <v>0.82213438735177868</v>
      </c>
      <c r="AO105" s="78">
        <v>208</v>
      </c>
      <c r="AP105" s="78">
        <v>253</v>
      </c>
      <c r="AQ105" s="58">
        <v>0</v>
      </c>
      <c r="AR105" s="46">
        <v>0</v>
      </c>
      <c r="AS105" s="46">
        <v>0</v>
      </c>
      <c r="AT105" s="46">
        <v>1140</v>
      </c>
      <c r="AU105" s="46">
        <v>14358</v>
      </c>
      <c r="AV105" s="79">
        <v>7.9398244880902635E-2</v>
      </c>
      <c r="AW105" s="78">
        <v>347.10783400000008</v>
      </c>
      <c r="AX105" s="78">
        <v>341.65756500000009</v>
      </c>
      <c r="AY105" s="24">
        <v>0</v>
      </c>
      <c r="AZ105" s="78">
        <v>5.4502689999999996</v>
      </c>
      <c r="BA105" s="24">
        <v>0</v>
      </c>
    </row>
    <row r="106" spans="1:53" ht="14.25" customHeight="1" x14ac:dyDescent="0.25">
      <c r="A106" s="89">
        <v>45413</v>
      </c>
      <c r="B106" s="23" t="s">
        <v>144</v>
      </c>
      <c r="C106" s="24">
        <v>13773</v>
      </c>
      <c r="D106" s="24">
        <v>21421</v>
      </c>
      <c r="E106" s="58">
        <v>0.6429671817375473</v>
      </c>
      <c r="F106" s="24">
        <v>14428</v>
      </c>
      <c r="G106" s="24">
        <v>12725</v>
      </c>
      <c r="H106" s="24">
        <v>982</v>
      </c>
      <c r="I106" s="24">
        <v>471</v>
      </c>
      <c r="J106" s="24">
        <v>250</v>
      </c>
      <c r="K106" s="58">
        <v>0.15683935892657472</v>
      </c>
      <c r="L106" s="24">
        <v>2104</v>
      </c>
      <c r="M106" s="24">
        <v>13415</v>
      </c>
      <c r="N106" s="58">
        <v>0.15570092036205979</v>
      </c>
      <c r="O106" s="24">
        <v>2047</v>
      </c>
      <c r="P106" s="24">
        <v>13147</v>
      </c>
      <c r="Q106" s="58">
        <v>0.47826086956521741</v>
      </c>
      <c r="R106" s="24">
        <v>11</v>
      </c>
      <c r="S106" s="24">
        <v>23</v>
      </c>
      <c r="T106" s="58">
        <v>0.18775510204081633</v>
      </c>
      <c r="U106" s="24">
        <v>46</v>
      </c>
      <c r="V106" s="24">
        <v>245</v>
      </c>
      <c r="W106" s="58">
        <v>0</v>
      </c>
      <c r="X106" s="24">
        <v>0</v>
      </c>
      <c r="Y106" s="24">
        <v>0</v>
      </c>
      <c r="Z106" s="24">
        <v>24760.187423000003</v>
      </c>
      <c r="AA106" s="24">
        <v>24480.741885000003</v>
      </c>
      <c r="AB106" s="24">
        <v>4.0383300000000002</v>
      </c>
      <c r="AC106" s="24">
        <v>275.40720799999997</v>
      </c>
      <c r="AD106" s="24">
        <v>0</v>
      </c>
      <c r="AE106" s="58">
        <v>0.83525903838986204</v>
      </c>
      <c r="AF106" s="24">
        <v>11205</v>
      </c>
      <c r="AG106" s="24">
        <v>13415</v>
      </c>
      <c r="AH106" s="58">
        <v>0.83676884460333156</v>
      </c>
      <c r="AI106" s="24">
        <v>11001</v>
      </c>
      <c r="AJ106" s="24">
        <v>13147</v>
      </c>
      <c r="AK106" s="58">
        <v>1</v>
      </c>
      <c r="AL106" s="24">
        <v>23</v>
      </c>
      <c r="AM106" s="24">
        <v>23</v>
      </c>
      <c r="AN106" s="98">
        <v>0.73877551020408161</v>
      </c>
      <c r="AO106" s="78">
        <v>181</v>
      </c>
      <c r="AP106" s="78">
        <v>245</v>
      </c>
      <c r="AQ106" s="58">
        <v>0</v>
      </c>
      <c r="AR106" s="46">
        <v>0</v>
      </c>
      <c r="AS106" s="46">
        <v>0</v>
      </c>
      <c r="AT106" s="46">
        <v>1196</v>
      </c>
      <c r="AU106" s="46">
        <v>14428</v>
      </c>
      <c r="AV106" s="79">
        <v>8.2894372054338791E-2</v>
      </c>
      <c r="AW106" s="78">
        <v>358.23199799999998</v>
      </c>
      <c r="AX106" s="78">
        <v>348.94478599999997</v>
      </c>
      <c r="AY106" s="24">
        <v>0</v>
      </c>
      <c r="AZ106" s="78">
        <v>9.287212000000002</v>
      </c>
      <c r="BA106" s="24">
        <v>0</v>
      </c>
    </row>
    <row r="107" spans="1:53" ht="14.25" customHeight="1" x14ac:dyDescent="0.25">
      <c r="A107" s="89">
        <v>45444</v>
      </c>
      <c r="B107" s="23" t="s">
        <v>144</v>
      </c>
      <c r="C107" s="24">
        <v>13164</v>
      </c>
      <c r="D107" s="24">
        <v>20404</v>
      </c>
      <c r="E107" s="58">
        <v>0.64516761419329538</v>
      </c>
      <c r="F107" s="24">
        <v>13789</v>
      </c>
      <c r="G107" s="24">
        <v>12165</v>
      </c>
      <c r="H107" s="24">
        <v>928</v>
      </c>
      <c r="I107" s="24">
        <v>432</v>
      </c>
      <c r="J107" s="24">
        <v>264</v>
      </c>
      <c r="K107" s="58">
        <v>0.15454545454545454</v>
      </c>
      <c r="L107" s="24">
        <v>1989</v>
      </c>
      <c r="M107" s="24">
        <v>12870</v>
      </c>
      <c r="N107" s="58">
        <v>0.15298123366854066</v>
      </c>
      <c r="O107" s="24">
        <v>1932</v>
      </c>
      <c r="P107" s="24">
        <v>12629</v>
      </c>
      <c r="Q107" s="58">
        <v>0.41176470588235292</v>
      </c>
      <c r="R107" s="24">
        <v>7</v>
      </c>
      <c r="S107" s="24">
        <v>17</v>
      </c>
      <c r="T107" s="58">
        <v>0.22321428571428573</v>
      </c>
      <c r="U107" s="24">
        <v>50</v>
      </c>
      <c r="V107" s="24">
        <v>224</v>
      </c>
      <c r="W107" s="58">
        <v>0</v>
      </c>
      <c r="X107" s="24">
        <v>0</v>
      </c>
      <c r="Y107" s="24">
        <v>0</v>
      </c>
      <c r="Z107" s="24">
        <v>22231.496604000004</v>
      </c>
      <c r="AA107" s="24">
        <v>21856.205236000002</v>
      </c>
      <c r="AB107" s="24">
        <v>3.6719409999999995</v>
      </c>
      <c r="AC107" s="24">
        <v>371.61942699999986</v>
      </c>
      <c r="AD107" s="24">
        <v>0</v>
      </c>
      <c r="AE107" s="58">
        <v>0.83543123543123543</v>
      </c>
      <c r="AF107" s="24">
        <v>10752</v>
      </c>
      <c r="AG107" s="24">
        <v>12870</v>
      </c>
      <c r="AH107" s="58">
        <v>0.83506215852403198</v>
      </c>
      <c r="AI107" s="24">
        <v>10546</v>
      </c>
      <c r="AJ107" s="24">
        <v>12629</v>
      </c>
      <c r="AK107" s="58">
        <v>1</v>
      </c>
      <c r="AL107" s="24">
        <v>17</v>
      </c>
      <c r="AM107" s="24">
        <v>17</v>
      </c>
      <c r="AN107" s="98">
        <v>0.84375</v>
      </c>
      <c r="AO107" s="78">
        <v>189</v>
      </c>
      <c r="AP107" s="78">
        <v>224</v>
      </c>
      <c r="AQ107" s="58">
        <v>0</v>
      </c>
      <c r="AR107" s="46">
        <v>0</v>
      </c>
      <c r="AS107" s="46">
        <v>0</v>
      </c>
      <c r="AT107" s="46">
        <v>1146</v>
      </c>
      <c r="AU107" s="46">
        <v>13789</v>
      </c>
      <c r="AV107" s="79">
        <v>8.3109725143230118E-2</v>
      </c>
      <c r="AW107" s="78">
        <v>359.29755800000004</v>
      </c>
      <c r="AX107" s="78">
        <v>355.25312200000002</v>
      </c>
      <c r="AY107" s="24">
        <v>0</v>
      </c>
      <c r="AZ107" s="78">
        <v>4.0444359999999993</v>
      </c>
      <c r="BA107" s="24">
        <v>0</v>
      </c>
    </row>
    <row r="108" spans="1:53" ht="14.25" customHeight="1" x14ac:dyDescent="0.25">
      <c r="A108" s="89">
        <v>45474</v>
      </c>
      <c r="B108" s="23" t="s">
        <v>144</v>
      </c>
      <c r="C108" s="24">
        <v>13595</v>
      </c>
      <c r="D108" s="24">
        <v>21231</v>
      </c>
      <c r="E108" s="58">
        <v>0.64033724271112991</v>
      </c>
      <c r="F108" s="24">
        <v>14299</v>
      </c>
      <c r="G108" s="24">
        <v>12691</v>
      </c>
      <c r="H108" s="24">
        <v>931</v>
      </c>
      <c r="I108" s="24">
        <v>439</v>
      </c>
      <c r="J108" s="24">
        <v>238</v>
      </c>
      <c r="K108" s="58">
        <v>0.15371065328942329</v>
      </c>
      <c r="L108" s="24">
        <v>2007</v>
      </c>
      <c r="M108" s="24">
        <v>13057</v>
      </c>
      <c r="N108" s="58">
        <v>0.15069774694004834</v>
      </c>
      <c r="O108" s="24">
        <v>1933</v>
      </c>
      <c r="P108" s="24">
        <v>12827</v>
      </c>
      <c r="Q108" s="58">
        <v>0.14285714285714285</v>
      </c>
      <c r="R108" s="24">
        <v>2</v>
      </c>
      <c r="S108" s="24">
        <v>14</v>
      </c>
      <c r="T108" s="58">
        <v>0.33333333333333331</v>
      </c>
      <c r="U108" s="24">
        <v>72</v>
      </c>
      <c r="V108" s="24">
        <v>216</v>
      </c>
      <c r="W108" s="58">
        <v>0</v>
      </c>
      <c r="X108" s="24">
        <v>0</v>
      </c>
      <c r="Y108" s="24">
        <v>0</v>
      </c>
      <c r="Z108" s="24">
        <v>19597.171577000001</v>
      </c>
      <c r="AA108" s="24">
        <v>19430.314373000001</v>
      </c>
      <c r="AB108" s="24">
        <v>7.3772169999999999</v>
      </c>
      <c r="AC108" s="24">
        <v>159.47998699999997</v>
      </c>
      <c r="AD108" s="24">
        <v>0</v>
      </c>
      <c r="AE108" s="58">
        <v>0.83985601593015236</v>
      </c>
      <c r="AF108" s="24">
        <v>10966</v>
      </c>
      <c r="AG108" s="24">
        <v>13057</v>
      </c>
      <c r="AH108" s="58">
        <v>0.84096047400015594</v>
      </c>
      <c r="AI108" s="24">
        <v>10787</v>
      </c>
      <c r="AJ108" s="24">
        <v>12827</v>
      </c>
      <c r="AK108" s="58">
        <v>1</v>
      </c>
      <c r="AL108" s="24">
        <v>14</v>
      </c>
      <c r="AM108" s="24">
        <v>14</v>
      </c>
      <c r="AN108" s="98">
        <v>0.76388888888888884</v>
      </c>
      <c r="AO108" s="78">
        <v>165</v>
      </c>
      <c r="AP108" s="78">
        <v>216</v>
      </c>
      <c r="AQ108" s="58">
        <v>0</v>
      </c>
      <c r="AR108" s="46">
        <v>0</v>
      </c>
      <c r="AS108" s="46">
        <v>0</v>
      </c>
      <c r="AT108" s="46">
        <v>1164</v>
      </c>
      <c r="AU108" s="46">
        <v>14299</v>
      </c>
      <c r="AV108" s="79">
        <v>8.1404294006573882E-2</v>
      </c>
      <c r="AW108" s="78">
        <v>330.38060999999993</v>
      </c>
      <c r="AX108" s="78">
        <v>324.07784299999992</v>
      </c>
      <c r="AY108" s="24">
        <v>0</v>
      </c>
      <c r="AZ108" s="78">
        <v>6.3027669999999993</v>
      </c>
      <c r="BA108" s="24">
        <v>0</v>
      </c>
    </row>
    <row r="109" spans="1:53" ht="14.25" customHeight="1" x14ac:dyDescent="0.25">
      <c r="A109" s="89">
        <v>45535</v>
      </c>
      <c r="B109" s="23" t="s">
        <v>144</v>
      </c>
      <c r="C109" s="24">
        <v>13161</v>
      </c>
      <c r="D109" s="24">
        <v>20481</v>
      </c>
      <c r="E109" s="58">
        <v>0.64259557638787168</v>
      </c>
      <c r="F109" s="24">
        <v>14368</v>
      </c>
      <c r="G109" s="24">
        <v>12686</v>
      </c>
      <c r="H109" s="24">
        <v>973</v>
      </c>
      <c r="I109" s="24">
        <v>454</v>
      </c>
      <c r="J109" s="24">
        <v>255</v>
      </c>
      <c r="K109" s="58">
        <v>0.1790480598626861</v>
      </c>
      <c r="L109" s="24">
        <v>2321</v>
      </c>
      <c r="M109" s="24">
        <v>12963</v>
      </c>
      <c r="N109" s="58">
        <v>0.17730887331706166</v>
      </c>
      <c r="O109" s="24">
        <v>2252</v>
      </c>
      <c r="P109" s="24">
        <v>12701</v>
      </c>
      <c r="Q109" s="58">
        <v>0.21428571428571427</v>
      </c>
      <c r="R109" s="24">
        <v>3</v>
      </c>
      <c r="S109" s="24">
        <v>14</v>
      </c>
      <c r="T109" s="58">
        <v>0.2661290322580645</v>
      </c>
      <c r="U109" s="24">
        <v>66</v>
      </c>
      <c r="V109" s="24">
        <v>248</v>
      </c>
      <c r="W109" s="58">
        <v>0</v>
      </c>
      <c r="X109" s="24">
        <v>0</v>
      </c>
      <c r="Y109" s="24">
        <v>0</v>
      </c>
      <c r="Z109" s="24">
        <v>17544.902408999995</v>
      </c>
      <c r="AA109" s="24">
        <v>17215.297980999996</v>
      </c>
      <c r="AB109" s="24">
        <v>5.3263850000000001</v>
      </c>
      <c r="AC109" s="24">
        <v>324.27804299999991</v>
      </c>
      <c r="AD109" s="24">
        <v>0</v>
      </c>
      <c r="AE109" s="58">
        <v>0.83422047365578955</v>
      </c>
      <c r="AF109" s="24">
        <v>10814</v>
      </c>
      <c r="AG109" s="24">
        <v>12963</v>
      </c>
      <c r="AH109" s="58">
        <v>0.83355641288087556</v>
      </c>
      <c r="AI109" s="24">
        <v>10587</v>
      </c>
      <c r="AJ109" s="24">
        <v>12701</v>
      </c>
      <c r="AK109" s="58">
        <v>1</v>
      </c>
      <c r="AL109" s="24">
        <v>14</v>
      </c>
      <c r="AM109" s="24">
        <v>14</v>
      </c>
      <c r="AN109" s="98">
        <v>0.8588709677419355</v>
      </c>
      <c r="AO109" s="78">
        <v>213</v>
      </c>
      <c r="AP109" s="78">
        <v>248</v>
      </c>
      <c r="AQ109" s="58">
        <v>0</v>
      </c>
      <c r="AR109" s="46">
        <v>0</v>
      </c>
      <c r="AS109" s="46">
        <v>0</v>
      </c>
      <c r="AT109" s="46">
        <v>1224</v>
      </c>
      <c r="AU109" s="46">
        <v>14368</v>
      </c>
      <c r="AV109" s="79">
        <v>8.5189309576837416E-2</v>
      </c>
      <c r="AW109" s="78">
        <v>338.97006599999992</v>
      </c>
      <c r="AX109" s="78">
        <v>322.56562899999994</v>
      </c>
      <c r="AY109" s="24">
        <v>0</v>
      </c>
      <c r="AZ109" s="78">
        <v>16.404436999999998</v>
      </c>
      <c r="BA109" s="24">
        <v>0</v>
      </c>
    </row>
    <row r="110" spans="1:53" ht="14.25" customHeight="1" x14ac:dyDescent="0.25">
      <c r="A110" s="89">
        <v>45536</v>
      </c>
      <c r="B110" s="23" t="s">
        <v>144</v>
      </c>
      <c r="C110" s="24">
        <v>12241</v>
      </c>
      <c r="D110" s="24">
        <v>19368</v>
      </c>
      <c r="E110" s="58">
        <v>0.63202189178025614</v>
      </c>
      <c r="F110" s="24">
        <v>13435</v>
      </c>
      <c r="G110" s="24">
        <v>11898</v>
      </c>
      <c r="H110" s="24">
        <v>856</v>
      </c>
      <c r="I110" s="24">
        <v>417</v>
      </c>
      <c r="J110" s="24">
        <v>264</v>
      </c>
      <c r="K110" s="58">
        <v>0.17659675881792183</v>
      </c>
      <c r="L110" s="24">
        <v>2223</v>
      </c>
      <c r="M110" s="24">
        <v>12588</v>
      </c>
      <c r="N110" s="58">
        <v>0.17604605903340903</v>
      </c>
      <c r="O110" s="24">
        <v>2171</v>
      </c>
      <c r="P110" s="24">
        <v>12332</v>
      </c>
      <c r="Q110" s="58">
        <v>0.5714285714285714</v>
      </c>
      <c r="R110" s="24">
        <v>4</v>
      </c>
      <c r="S110" s="24">
        <v>7</v>
      </c>
      <c r="T110" s="58">
        <v>0.19277108433734941</v>
      </c>
      <c r="U110" s="24">
        <v>48</v>
      </c>
      <c r="V110" s="24">
        <v>249</v>
      </c>
      <c r="W110" s="58">
        <v>0</v>
      </c>
      <c r="X110" s="24">
        <v>0</v>
      </c>
      <c r="Y110" s="24">
        <v>0</v>
      </c>
      <c r="Z110" s="24">
        <v>20692.715217999998</v>
      </c>
      <c r="AA110" s="24">
        <v>20438.361065999998</v>
      </c>
      <c r="AB110" s="24">
        <v>1.488888</v>
      </c>
      <c r="AC110" s="24">
        <v>252.865264</v>
      </c>
      <c r="AD110" s="24">
        <v>0</v>
      </c>
      <c r="AE110" s="58">
        <v>0.82713695583095015</v>
      </c>
      <c r="AF110" s="24">
        <v>10412</v>
      </c>
      <c r="AG110" s="24">
        <v>12588</v>
      </c>
      <c r="AH110" s="58">
        <v>0.82654881608822572</v>
      </c>
      <c r="AI110" s="24">
        <v>10193</v>
      </c>
      <c r="AJ110" s="24">
        <v>12332</v>
      </c>
      <c r="AK110" s="58">
        <v>1</v>
      </c>
      <c r="AL110" s="24">
        <v>7</v>
      </c>
      <c r="AM110" s="24">
        <v>7</v>
      </c>
      <c r="AN110" s="98">
        <v>0.85140562248995988</v>
      </c>
      <c r="AO110" s="78">
        <v>212</v>
      </c>
      <c r="AP110" s="78">
        <v>249</v>
      </c>
      <c r="AQ110" s="58">
        <v>0</v>
      </c>
      <c r="AR110" s="46">
        <v>0</v>
      </c>
      <c r="AS110" s="46">
        <v>0</v>
      </c>
      <c r="AT110" s="46">
        <v>1188</v>
      </c>
      <c r="AU110" s="46">
        <v>13435</v>
      </c>
      <c r="AV110" s="79">
        <v>8.8425753628582057E-2</v>
      </c>
      <c r="AW110" s="78">
        <v>378.94755400000003</v>
      </c>
      <c r="AX110" s="78">
        <v>374.83450800000003</v>
      </c>
      <c r="AY110" s="24">
        <v>0</v>
      </c>
      <c r="AZ110" s="78">
        <v>4.1130460000000006</v>
      </c>
      <c r="BA110" s="24">
        <v>0</v>
      </c>
    </row>
    <row r="111" spans="1:53" ht="14.25" customHeight="1" x14ac:dyDescent="0.25">
      <c r="A111" s="89">
        <v>45566</v>
      </c>
      <c r="B111" s="23" t="s">
        <v>144</v>
      </c>
      <c r="C111" s="24">
        <v>12420</v>
      </c>
      <c r="D111" s="24">
        <v>19978</v>
      </c>
      <c r="E111" s="58">
        <v>0.62168385223746125</v>
      </c>
      <c r="F111" s="24">
        <v>13783</v>
      </c>
      <c r="G111" s="24">
        <v>12224</v>
      </c>
      <c r="H111" s="24">
        <v>877</v>
      </c>
      <c r="I111" s="24">
        <v>408</v>
      </c>
      <c r="J111" s="24">
        <v>274</v>
      </c>
      <c r="K111" s="58">
        <v>0.16226851851851851</v>
      </c>
      <c r="L111" s="24">
        <v>2103</v>
      </c>
      <c r="M111" s="24">
        <v>12960</v>
      </c>
      <c r="N111" s="58">
        <v>0.16059485404044377</v>
      </c>
      <c r="O111" s="24">
        <v>2041</v>
      </c>
      <c r="P111" s="24">
        <v>12709</v>
      </c>
      <c r="Q111" s="58">
        <v>0.22222222222222221</v>
      </c>
      <c r="R111" s="24">
        <v>4</v>
      </c>
      <c r="S111" s="24">
        <v>18</v>
      </c>
      <c r="T111" s="58">
        <v>0.24892703862660945</v>
      </c>
      <c r="U111" s="24">
        <v>58</v>
      </c>
      <c r="V111" s="24">
        <v>233</v>
      </c>
      <c r="W111" s="58">
        <v>0</v>
      </c>
      <c r="X111" s="24">
        <v>0</v>
      </c>
      <c r="Y111" s="24"/>
      <c r="Z111" s="24">
        <v>21879.893806999997</v>
      </c>
      <c r="AA111" s="24">
        <v>21419.078821999996</v>
      </c>
      <c r="AB111" s="24">
        <v>15.974716999999998</v>
      </c>
      <c r="AC111" s="24">
        <v>444.84026800000004</v>
      </c>
      <c r="AD111" s="24">
        <v>0</v>
      </c>
      <c r="AE111" s="58">
        <v>0.82955246913580249</v>
      </c>
      <c r="AF111" s="24">
        <v>10751</v>
      </c>
      <c r="AG111" s="24">
        <v>12960</v>
      </c>
      <c r="AH111" s="58">
        <v>0.83012038712723268</v>
      </c>
      <c r="AI111" s="24">
        <v>10550</v>
      </c>
      <c r="AJ111" s="24">
        <v>12709</v>
      </c>
      <c r="AK111" s="58">
        <v>0.83333333333333337</v>
      </c>
      <c r="AL111" s="24">
        <v>15</v>
      </c>
      <c r="AM111" s="24">
        <v>18</v>
      </c>
      <c r="AN111" s="98">
        <v>0.79828326180257514</v>
      </c>
      <c r="AO111" s="78">
        <v>186</v>
      </c>
      <c r="AP111" s="78">
        <v>233</v>
      </c>
      <c r="AQ111" s="58">
        <v>0</v>
      </c>
      <c r="AR111" s="46">
        <v>0</v>
      </c>
      <c r="AS111" s="46">
        <v>0</v>
      </c>
      <c r="AT111" s="46">
        <v>1206</v>
      </c>
      <c r="AU111" s="46">
        <v>13783</v>
      </c>
      <c r="AV111" s="79">
        <v>8.7499093085685264E-2</v>
      </c>
      <c r="AW111" s="78">
        <v>372.99699200000003</v>
      </c>
      <c r="AX111" s="78">
        <v>360.26783600000005</v>
      </c>
      <c r="AY111" s="24">
        <v>0.45666599999999996</v>
      </c>
      <c r="AZ111" s="78">
        <v>12.272489999999999</v>
      </c>
      <c r="BA111" s="24">
        <v>0</v>
      </c>
    </row>
    <row r="112" spans="1:53" ht="14.25" customHeight="1" x14ac:dyDescent="0.25">
      <c r="A112" s="89">
        <v>45597</v>
      </c>
      <c r="B112" s="23" t="s">
        <v>144</v>
      </c>
      <c r="C112" s="24">
        <v>12309</v>
      </c>
      <c r="D112" s="24">
        <v>19774</v>
      </c>
      <c r="E112" s="58">
        <v>0.62248406999089712</v>
      </c>
      <c r="F112" s="24">
        <v>13592</v>
      </c>
      <c r="G112" s="24">
        <v>12035</v>
      </c>
      <c r="H112" s="24">
        <v>889</v>
      </c>
      <c r="I112" s="24">
        <v>398</v>
      </c>
      <c r="J112" s="24">
        <v>270</v>
      </c>
      <c r="K112" s="58">
        <v>0.16998308225247724</v>
      </c>
      <c r="L112" s="24">
        <v>2110</v>
      </c>
      <c r="M112" s="24">
        <v>12413</v>
      </c>
      <c r="N112" s="58">
        <v>0.16827948171231755</v>
      </c>
      <c r="O112" s="24">
        <v>2052</v>
      </c>
      <c r="P112" s="24">
        <v>12194</v>
      </c>
      <c r="Q112" s="58">
        <v>0.3</v>
      </c>
      <c r="R112" s="24">
        <v>3</v>
      </c>
      <c r="S112" s="24">
        <v>10</v>
      </c>
      <c r="T112" s="58">
        <v>0.26315789473684209</v>
      </c>
      <c r="U112" s="24">
        <v>55</v>
      </c>
      <c r="V112" s="24">
        <v>209</v>
      </c>
      <c r="W112" s="58">
        <v>0</v>
      </c>
      <c r="X112" s="24">
        <v>0</v>
      </c>
      <c r="Y112" s="24">
        <v>0</v>
      </c>
      <c r="Z112" s="24">
        <v>20994.210776999997</v>
      </c>
      <c r="AA112" s="24">
        <v>20744.534683999998</v>
      </c>
      <c r="AB112" s="24">
        <v>2.2283309999999998</v>
      </c>
      <c r="AC112" s="24">
        <v>247.44776200000004</v>
      </c>
      <c r="AD112" s="24">
        <v>0</v>
      </c>
      <c r="AE112" s="58">
        <v>0.83162813179730932</v>
      </c>
      <c r="AF112" s="24">
        <v>10323</v>
      </c>
      <c r="AG112" s="24">
        <v>12413</v>
      </c>
      <c r="AH112" s="58">
        <v>0.8323765786452354</v>
      </c>
      <c r="AI112" s="24">
        <v>10150</v>
      </c>
      <c r="AJ112" s="24">
        <v>12194</v>
      </c>
      <c r="AK112" s="58">
        <v>0.9</v>
      </c>
      <c r="AL112" s="24">
        <v>9</v>
      </c>
      <c r="AM112" s="24">
        <v>10</v>
      </c>
      <c r="AN112" s="98">
        <v>0.78468899521531099</v>
      </c>
      <c r="AO112" s="78">
        <v>164</v>
      </c>
      <c r="AP112" s="78">
        <v>209</v>
      </c>
      <c r="AQ112" s="58">
        <v>0</v>
      </c>
      <c r="AR112" s="46">
        <v>0</v>
      </c>
      <c r="AS112" s="46">
        <v>0</v>
      </c>
      <c r="AT112" s="46">
        <v>1183</v>
      </c>
      <c r="AU112" s="46">
        <v>13592</v>
      </c>
      <c r="AV112" s="79">
        <v>8.7036492054149497E-2</v>
      </c>
      <c r="AW112" s="78">
        <v>419.84367600000007</v>
      </c>
      <c r="AX112" s="78">
        <v>409.77063100000004</v>
      </c>
      <c r="AY112" s="24">
        <v>0.78194399999999997</v>
      </c>
      <c r="AZ112" s="78">
        <v>9.2911009999999994</v>
      </c>
      <c r="BA112" s="24">
        <v>0</v>
      </c>
    </row>
    <row r="113" spans="1:53" ht="14.25" customHeight="1" x14ac:dyDescent="0.25">
      <c r="A113" s="105">
        <v>45627</v>
      </c>
      <c r="B113" s="23" t="s">
        <v>144</v>
      </c>
      <c r="C113" s="24">
        <v>11920</v>
      </c>
      <c r="D113" s="24">
        <v>19542</v>
      </c>
      <c r="E113" s="58">
        <v>0.60996827346228633</v>
      </c>
      <c r="F113" s="24">
        <v>13369</v>
      </c>
      <c r="G113" s="24">
        <v>11894</v>
      </c>
      <c r="H113" s="24">
        <v>785</v>
      </c>
      <c r="I113" s="24">
        <v>441</v>
      </c>
      <c r="J113" s="24">
        <v>249</v>
      </c>
      <c r="K113" s="58">
        <v>0.14181504431720135</v>
      </c>
      <c r="L113" s="24">
        <v>1808</v>
      </c>
      <c r="M113" s="24">
        <v>12749</v>
      </c>
      <c r="N113" s="58">
        <v>0.13856480741569444</v>
      </c>
      <c r="O113" s="24">
        <v>1734</v>
      </c>
      <c r="P113" s="24">
        <v>12514</v>
      </c>
      <c r="Q113" s="58">
        <v>0.1</v>
      </c>
      <c r="R113" s="24">
        <v>1</v>
      </c>
      <c r="S113" s="24">
        <v>10</v>
      </c>
      <c r="T113" s="58">
        <v>0.32444444444444442</v>
      </c>
      <c r="U113" s="24">
        <v>73</v>
      </c>
      <c r="V113" s="24">
        <v>225</v>
      </c>
      <c r="W113" s="58">
        <v>0</v>
      </c>
      <c r="X113" s="24">
        <v>0</v>
      </c>
      <c r="Y113" s="24">
        <v>0</v>
      </c>
      <c r="Z113" s="24">
        <v>25194.161295999998</v>
      </c>
      <c r="AA113" s="24">
        <v>24943.869086999995</v>
      </c>
      <c r="AB113" s="24">
        <v>14.200829999999998</v>
      </c>
      <c r="AC113" s="24">
        <v>236.09137899999996</v>
      </c>
      <c r="AD113" s="24">
        <v>0</v>
      </c>
      <c r="AE113" s="58">
        <v>0.83975213742254295</v>
      </c>
      <c r="AF113" s="24">
        <v>10706</v>
      </c>
      <c r="AG113" s="24">
        <v>12749</v>
      </c>
      <c r="AH113" s="58">
        <v>0.84033882052101649</v>
      </c>
      <c r="AI113" s="24">
        <v>10516</v>
      </c>
      <c r="AJ113" s="24">
        <v>12514</v>
      </c>
      <c r="AK113" s="58">
        <v>1</v>
      </c>
      <c r="AL113" s="24">
        <v>10</v>
      </c>
      <c r="AM113" s="24">
        <v>10</v>
      </c>
      <c r="AN113" s="98">
        <v>0.8</v>
      </c>
      <c r="AO113" s="78">
        <v>180</v>
      </c>
      <c r="AP113" s="78">
        <v>225</v>
      </c>
      <c r="AQ113" s="58">
        <v>0</v>
      </c>
      <c r="AR113" s="46">
        <v>0</v>
      </c>
      <c r="AS113" s="46">
        <v>0</v>
      </c>
      <c r="AT113" s="46">
        <v>1159</v>
      </c>
      <c r="AU113" s="46">
        <v>13369</v>
      </c>
      <c r="AV113" s="79">
        <v>8.6693095968284839E-2</v>
      </c>
      <c r="AW113" s="78">
        <v>424.00033199999996</v>
      </c>
      <c r="AX113" s="78">
        <v>416.49645199999998</v>
      </c>
      <c r="AY113" s="24">
        <v>0</v>
      </c>
      <c r="AZ113" s="78">
        <v>7.5038799999999997</v>
      </c>
      <c r="BA113" s="24">
        <v>0</v>
      </c>
    </row>
    <row r="114" spans="1:53" ht="14.25" customHeight="1" x14ac:dyDescent="0.25">
      <c r="A114" s="89">
        <v>45658</v>
      </c>
      <c r="B114" s="23" t="s">
        <v>144</v>
      </c>
      <c r="C114" s="24">
        <v>11075</v>
      </c>
      <c r="D114" s="24">
        <v>18077</v>
      </c>
      <c r="E114" s="58">
        <v>0.61265696741715991</v>
      </c>
      <c r="F114" s="24">
        <v>12636</v>
      </c>
      <c r="G114" s="24">
        <v>11262</v>
      </c>
      <c r="H114" s="24">
        <v>750</v>
      </c>
      <c r="I114" s="24">
        <v>423</v>
      </c>
      <c r="J114" s="24">
        <v>201</v>
      </c>
      <c r="K114" s="58">
        <v>0.1332626945961366</v>
      </c>
      <c r="L114" s="24">
        <v>1635</v>
      </c>
      <c r="M114" s="24">
        <v>12269</v>
      </c>
      <c r="N114" s="58">
        <v>0.13217144763175451</v>
      </c>
      <c r="O114" s="24">
        <v>1585</v>
      </c>
      <c r="P114" s="24">
        <v>11992</v>
      </c>
      <c r="Q114" s="58">
        <v>0.33333333333333331</v>
      </c>
      <c r="R114" s="24">
        <v>5</v>
      </c>
      <c r="S114" s="24">
        <v>15</v>
      </c>
      <c r="T114" s="58">
        <v>0.1717557251908397</v>
      </c>
      <c r="U114" s="24">
        <v>45</v>
      </c>
      <c r="V114" s="24">
        <v>262</v>
      </c>
      <c r="W114" s="58">
        <v>0</v>
      </c>
      <c r="X114" s="24" t="s">
        <v>516</v>
      </c>
      <c r="Y114" s="24" t="s">
        <v>516</v>
      </c>
      <c r="Z114" s="24">
        <v>27128.924073000002</v>
      </c>
      <c r="AA114" s="24">
        <v>26492.272424999999</v>
      </c>
      <c r="AB114" s="24">
        <v>22.01333</v>
      </c>
      <c r="AC114" s="24">
        <v>614.63831799999991</v>
      </c>
      <c r="AD114" s="24">
        <v>0</v>
      </c>
      <c r="AE114" s="58">
        <v>0.82851088108240278</v>
      </c>
      <c r="AF114" s="24">
        <v>10165</v>
      </c>
      <c r="AG114" s="24">
        <v>12269</v>
      </c>
      <c r="AH114" s="58">
        <v>0.82896931287525022</v>
      </c>
      <c r="AI114" s="24">
        <v>9941</v>
      </c>
      <c r="AJ114" s="24">
        <v>11992</v>
      </c>
      <c r="AK114" s="58">
        <v>1</v>
      </c>
      <c r="AL114" s="24">
        <v>15</v>
      </c>
      <c r="AM114" s="24">
        <v>15</v>
      </c>
      <c r="AN114" s="98">
        <v>0.79770992366412219</v>
      </c>
      <c r="AO114" s="78">
        <v>209</v>
      </c>
      <c r="AP114" s="78">
        <v>262</v>
      </c>
      <c r="AQ114" s="58">
        <v>0</v>
      </c>
      <c r="AR114" s="46">
        <v>0</v>
      </c>
      <c r="AS114" s="46">
        <v>0</v>
      </c>
      <c r="AT114" s="46">
        <v>1090</v>
      </c>
      <c r="AU114" s="46">
        <v>12636</v>
      </c>
      <c r="AV114" s="79">
        <v>8.6261475150364045E-2</v>
      </c>
      <c r="AW114" s="78">
        <v>394.88005499999997</v>
      </c>
      <c r="AX114" s="78">
        <v>385.11867799999999</v>
      </c>
      <c r="AY114" s="24">
        <v>0</v>
      </c>
      <c r="AZ114" s="78">
        <v>9.7613770000000013</v>
      </c>
      <c r="BA114" s="24">
        <v>0</v>
      </c>
    </row>
    <row r="115" spans="1:53" ht="14.25" customHeight="1" x14ac:dyDescent="0.25">
      <c r="A115" s="105">
        <v>45689</v>
      </c>
      <c r="B115" s="23" t="s">
        <v>144</v>
      </c>
      <c r="C115" s="24">
        <v>10174</v>
      </c>
      <c r="D115" s="24">
        <v>16264</v>
      </c>
      <c r="E115" s="58">
        <v>0.62555336940482043</v>
      </c>
      <c r="F115" s="24">
        <v>11705</v>
      </c>
      <c r="G115" s="24">
        <v>10494</v>
      </c>
      <c r="H115" s="24">
        <v>617</v>
      </c>
      <c r="I115" s="24">
        <v>347</v>
      </c>
      <c r="J115" s="24">
        <v>247</v>
      </c>
      <c r="K115" s="58">
        <v>0.1488013226784238</v>
      </c>
      <c r="L115" s="24">
        <v>1620</v>
      </c>
      <c r="M115" s="24">
        <v>10887</v>
      </c>
      <c r="N115" s="58">
        <v>0.14667663830980648</v>
      </c>
      <c r="O115" s="24">
        <v>1569</v>
      </c>
      <c r="P115" s="24">
        <v>10697</v>
      </c>
      <c r="Q115" s="58">
        <v>0.44444444444444442</v>
      </c>
      <c r="R115" s="24">
        <v>4</v>
      </c>
      <c r="S115" s="24">
        <v>9</v>
      </c>
      <c r="T115" s="58">
        <v>0.25966850828729282</v>
      </c>
      <c r="U115" s="24">
        <v>47</v>
      </c>
      <c r="V115" s="24">
        <v>181</v>
      </c>
      <c r="W115" s="58">
        <v>0</v>
      </c>
      <c r="X115" s="24">
        <v>0</v>
      </c>
      <c r="Y115" s="24">
        <v>0</v>
      </c>
      <c r="Z115" s="24">
        <v>18812.406334000007</v>
      </c>
      <c r="AA115" s="24">
        <v>18578.685239000006</v>
      </c>
      <c r="AB115" s="24">
        <v>1.9355530000000001</v>
      </c>
      <c r="AC115" s="24">
        <v>231.78554200000002</v>
      </c>
      <c r="AD115" s="24">
        <v>0</v>
      </c>
      <c r="AE115" s="58">
        <v>0.82189767612749154</v>
      </c>
      <c r="AF115" s="24">
        <v>8948</v>
      </c>
      <c r="AG115" s="24">
        <v>10887</v>
      </c>
      <c r="AH115" s="58">
        <v>0.82266055903524349</v>
      </c>
      <c r="AI115" s="24">
        <v>8800</v>
      </c>
      <c r="AJ115" s="24">
        <v>10697</v>
      </c>
      <c r="AK115" s="58">
        <v>1</v>
      </c>
      <c r="AL115" s="24">
        <v>9</v>
      </c>
      <c r="AM115" s="24">
        <v>9</v>
      </c>
      <c r="AN115" s="98">
        <v>0.76795580110497241</v>
      </c>
      <c r="AO115" s="78">
        <v>139</v>
      </c>
      <c r="AP115" s="78">
        <v>181</v>
      </c>
      <c r="AQ115" s="58">
        <v>0</v>
      </c>
      <c r="AR115" s="46">
        <v>0</v>
      </c>
      <c r="AS115" s="46">
        <v>0</v>
      </c>
      <c r="AT115" s="46">
        <v>986</v>
      </c>
      <c r="AU115" s="46">
        <v>11705</v>
      </c>
      <c r="AV115" s="79">
        <v>8.4237505339598465E-2</v>
      </c>
      <c r="AW115" s="78">
        <v>339.999796</v>
      </c>
      <c r="AX115" s="78">
        <v>335.50064100000003</v>
      </c>
      <c r="AY115" s="24">
        <v>0</v>
      </c>
      <c r="AZ115" s="78">
        <v>4.4991550000000009</v>
      </c>
      <c r="BA115" s="24">
        <v>0</v>
      </c>
    </row>
    <row r="116" spans="1:53" ht="14.25" customHeight="1" x14ac:dyDescent="0.25">
      <c r="A116" s="105">
        <v>45717</v>
      </c>
      <c r="B116" s="23" t="s">
        <v>144</v>
      </c>
      <c r="C116" s="24">
        <v>11154</v>
      </c>
      <c r="D116" s="24">
        <v>17843</v>
      </c>
      <c r="E116" s="58">
        <v>0.62511909432270363</v>
      </c>
      <c r="F116" s="24">
        <v>12818</v>
      </c>
      <c r="G116" s="24">
        <v>11475</v>
      </c>
      <c r="H116" s="24">
        <v>716</v>
      </c>
      <c r="I116" s="24">
        <v>388</v>
      </c>
      <c r="J116" s="24">
        <v>239</v>
      </c>
      <c r="K116" s="58">
        <v>0.13971821536397183</v>
      </c>
      <c r="L116" s="24">
        <v>1666</v>
      </c>
      <c r="M116" s="24">
        <v>11924</v>
      </c>
      <c r="N116" s="58">
        <v>0.13818493150684932</v>
      </c>
      <c r="O116" s="24">
        <v>1614</v>
      </c>
      <c r="P116" s="24">
        <v>11680</v>
      </c>
      <c r="Q116" s="58">
        <v>0.5</v>
      </c>
      <c r="R116" s="24">
        <v>7</v>
      </c>
      <c r="S116" s="24">
        <v>14</v>
      </c>
      <c r="T116" s="58">
        <v>0.19565217391304349</v>
      </c>
      <c r="U116" s="24">
        <v>45</v>
      </c>
      <c r="V116" s="24">
        <v>230</v>
      </c>
      <c r="W116" s="58">
        <v>0</v>
      </c>
      <c r="X116" s="24">
        <v>0</v>
      </c>
      <c r="Y116" s="24">
        <v>0</v>
      </c>
      <c r="Z116" s="24">
        <v>21853.518252999998</v>
      </c>
      <c r="AA116" s="24">
        <v>21377.131879</v>
      </c>
      <c r="AB116" s="24">
        <v>4.4686089999999998</v>
      </c>
      <c r="AC116" s="24">
        <v>471.91776500000009</v>
      </c>
      <c r="AD116" s="24">
        <v>0</v>
      </c>
      <c r="AE116" s="58">
        <v>0.81985910768198589</v>
      </c>
      <c r="AF116" s="24">
        <v>9776</v>
      </c>
      <c r="AG116" s="24">
        <v>11924</v>
      </c>
      <c r="AH116" s="58">
        <v>0.81977739726027399</v>
      </c>
      <c r="AI116" s="24">
        <v>9575</v>
      </c>
      <c r="AJ116" s="24">
        <v>11680</v>
      </c>
      <c r="AK116" s="58">
        <v>1</v>
      </c>
      <c r="AL116" s="24">
        <v>14</v>
      </c>
      <c r="AM116" s="24">
        <v>14</v>
      </c>
      <c r="AN116" s="98">
        <v>0.81304347826086953</v>
      </c>
      <c r="AO116" s="78">
        <v>187</v>
      </c>
      <c r="AP116" s="78">
        <v>230</v>
      </c>
      <c r="AQ116" s="58">
        <v>0</v>
      </c>
      <c r="AR116" s="46">
        <v>0</v>
      </c>
      <c r="AS116" s="46">
        <v>0</v>
      </c>
      <c r="AT116" s="46">
        <v>1092</v>
      </c>
      <c r="AU116" s="46">
        <v>12818</v>
      </c>
      <c r="AV116" s="79">
        <v>8.5192697768762676E-2</v>
      </c>
      <c r="AW116" s="78">
        <v>359.86533999999995</v>
      </c>
      <c r="AX116" s="78">
        <v>352.82090399999993</v>
      </c>
      <c r="AY116" s="24">
        <v>0</v>
      </c>
      <c r="AZ116" s="78">
        <v>7.0444359999999984</v>
      </c>
      <c r="BA116" s="24">
        <v>0</v>
      </c>
    </row>
    <row r="117" spans="1:53" ht="14.25" customHeight="1" x14ac:dyDescent="0.25">
      <c r="A117" s="89">
        <v>45748</v>
      </c>
      <c r="B117" s="23" t="s">
        <v>144</v>
      </c>
      <c r="C117" s="24">
        <v>11263</v>
      </c>
      <c r="D117" s="24">
        <v>17810</v>
      </c>
      <c r="E117" s="58">
        <v>0.63239752947782146</v>
      </c>
      <c r="F117" s="24">
        <v>12963</v>
      </c>
      <c r="G117" s="24">
        <v>11642</v>
      </c>
      <c r="H117" s="24">
        <v>736</v>
      </c>
      <c r="I117" s="24">
        <v>378</v>
      </c>
      <c r="J117" s="24">
        <v>207</v>
      </c>
      <c r="K117" s="58">
        <v>0.13858763142644259</v>
      </c>
      <c r="L117" s="24">
        <v>1674</v>
      </c>
      <c r="M117" s="24">
        <v>12079</v>
      </c>
      <c r="N117" s="58">
        <v>0.13490454468660246</v>
      </c>
      <c r="O117" s="24">
        <v>1597</v>
      </c>
      <c r="P117" s="24">
        <v>11838</v>
      </c>
      <c r="Q117" s="58">
        <v>0.1875</v>
      </c>
      <c r="R117" s="24">
        <v>3</v>
      </c>
      <c r="S117" s="24">
        <v>16</v>
      </c>
      <c r="T117" s="58">
        <v>0.3288888888888889</v>
      </c>
      <c r="U117" s="24">
        <v>74</v>
      </c>
      <c r="V117" s="24">
        <v>225</v>
      </c>
      <c r="W117" s="58">
        <v>0</v>
      </c>
      <c r="X117" s="24">
        <v>0</v>
      </c>
      <c r="Y117" s="24">
        <v>0</v>
      </c>
      <c r="Z117" s="24">
        <v>21186.846590000001</v>
      </c>
      <c r="AA117" s="24">
        <v>20995.860219999999</v>
      </c>
      <c r="AB117" s="24">
        <v>8.2908290000000004</v>
      </c>
      <c r="AC117" s="24">
        <v>182.69554099999999</v>
      </c>
      <c r="AD117" s="24">
        <v>0</v>
      </c>
      <c r="AE117" s="58">
        <v>0.82034936666942626</v>
      </c>
      <c r="AF117" s="24">
        <v>9909</v>
      </c>
      <c r="AG117" s="24">
        <v>12079</v>
      </c>
      <c r="AH117" s="58">
        <v>0.82074674776144618</v>
      </c>
      <c r="AI117" s="24">
        <v>9716</v>
      </c>
      <c r="AJ117" s="24">
        <v>11838</v>
      </c>
      <c r="AK117" s="58">
        <v>0.875</v>
      </c>
      <c r="AL117" s="24">
        <v>14</v>
      </c>
      <c r="AM117" s="24">
        <v>16</v>
      </c>
      <c r="AN117" s="98">
        <v>0.79555555555555557</v>
      </c>
      <c r="AO117" s="78">
        <v>179</v>
      </c>
      <c r="AP117" s="78">
        <v>225</v>
      </c>
      <c r="AQ117" s="58">
        <v>0</v>
      </c>
      <c r="AR117" s="46">
        <v>0</v>
      </c>
      <c r="AS117" s="46">
        <v>0</v>
      </c>
      <c r="AT117" s="46">
        <v>1151</v>
      </c>
      <c r="AU117" s="46">
        <v>12963</v>
      </c>
      <c r="AV117" s="79">
        <v>8.8791174882357479E-2</v>
      </c>
      <c r="AW117" s="78">
        <v>445.5609</v>
      </c>
      <c r="AX117" s="78">
        <v>440.88840800000003</v>
      </c>
      <c r="AY117" s="24">
        <v>0</v>
      </c>
      <c r="AZ117" s="78">
        <v>4.6724919999999992</v>
      </c>
      <c r="BA117" s="24">
        <v>0</v>
      </c>
    </row>
    <row r="118" spans="1:53" ht="14.25" customHeight="1" x14ac:dyDescent="0.25">
      <c r="A118" s="89">
        <v>45778</v>
      </c>
      <c r="B118" s="23" t="s">
        <v>144</v>
      </c>
      <c r="C118" s="24">
        <v>11898</v>
      </c>
      <c r="D118" s="24">
        <v>18641</v>
      </c>
      <c r="E118" s="58">
        <v>0.63827047905155299</v>
      </c>
      <c r="F118" s="24">
        <v>13643</v>
      </c>
      <c r="G118" s="24">
        <v>12265</v>
      </c>
      <c r="H118" s="24">
        <v>746</v>
      </c>
      <c r="I118" s="24">
        <v>389</v>
      </c>
      <c r="J118" s="24">
        <v>243</v>
      </c>
      <c r="K118" s="58">
        <v>0.15284264776936704</v>
      </c>
      <c r="L118" s="24">
        <v>1898</v>
      </c>
      <c r="M118" s="24">
        <v>12418</v>
      </c>
      <c r="N118" s="58">
        <v>0.15199868399407798</v>
      </c>
      <c r="O118" s="24">
        <v>1848</v>
      </c>
      <c r="P118" s="24">
        <v>12158</v>
      </c>
      <c r="Q118" s="58">
        <v>0.5</v>
      </c>
      <c r="R118" s="24">
        <v>8</v>
      </c>
      <c r="S118" s="24">
        <v>16</v>
      </c>
      <c r="T118" s="58">
        <v>0.1721311475409836</v>
      </c>
      <c r="U118" s="24">
        <v>42</v>
      </c>
      <c r="V118" s="24">
        <v>244</v>
      </c>
      <c r="W118" s="58">
        <v>0</v>
      </c>
      <c r="X118" s="24">
        <v>0</v>
      </c>
      <c r="Y118" s="24">
        <v>0</v>
      </c>
      <c r="Z118" s="24">
        <v>19674.807687999997</v>
      </c>
      <c r="AA118" s="24">
        <v>19274.923541999997</v>
      </c>
      <c r="AB118" s="24">
        <v>7.8786079999999998</v>
      </c>
      <c r="AC118" s="24">
        <v>392.005538</v>
      </c>
      <c r="AD118" s="24">
        <v>0</v>
      </c>
      <c r="AE118" s="58">
        <v>0.79739088420035431</v>
      </c>
      <c r="AF118" s="24">
        <v>9902</v>
      </c>
      <c r="AG118" s="24">
        <v>12418</v>
      </c>
      <c r="AH118" s="58">
        <v>0.7979108405987827</v>
      </c>
      <c r="AI118" s="24">
        <v>9701</v>
      </c>
      <c r="AJ118" s="24">
        <v>12158</v>
      </c>
      <c r="AK118" s="58">
        <v>0.875</v>
      </c>
      <c r="AL118" s="24">
        <v>14</v>
      </c>
      <c r="AM118" s="24">
        <v>16</v>
      </c>
      <c r="AN118" s="98">
        <v>0.76639344262295084</v>
      </c>
      <c r="AO118" s="78">
        <v>187</v>
      </c>
      <c r="AP118" s="78">
        <v>244</v>
      </c>
      <c r="AQ118" s="58">
        <v>0</v>
      </c>
      <c r="AR118" s="46">
        <v>0</v>
      </c>
      <c r="AS118" s="46">
        <v>0</v>
      </c>
      <c r="AT118" s="46">
        <v>1215</v>
      </c>
      <c r="AU118" s="46">
        <v>13643</v>
      </c>
      <c r="AV118" s="79">
        <v>8.9056659092574944E-2</v>
      </c>
      <c r="AW118" s="78">
        <v>484.48447700000003</v>
      </c>
      <c r="AX118" s="78">
        <v>472.31254300000001</v>
      </c>
      <c r="AY118" s="24">
        <v>0</v>
      </c>
      <c r="AZ118" s="78">
        <v>12.171934</v>
      </c>
      <c r="BA118" s="24">
        <v>0</v>
      </c>
    </row>
    <row r="119" spans="1:53" ht="14.25" customHeight="1" x14ac:dyDescent="0.25">
      <c r="A119" s="105">
        <v>45809</v>
      </c>
      <c r="B119" s="23" t="s">
        <v>144</v>
      </c>
      <c r="C119" s="24">
        <v>12056</v>
      </c>
      <c r="D119" s="24">
        <v>18815</v>
      </c>
      <c r="E119" s="58">
        <v>0.64076534679776775</v>
      </c>
      <c r="F119" s="24">
        <v>13846</v>
      </c>
      <c r="G119" s="24">
        <v>12449</v>
      </c>
      <c r="H119" s="24">
        <v>749</v>
      </c>
      <c r="I119" s="24">
        <v>421</v>
      </c>
      <c r="J119" s="24">
        <v>227</v>
      </c>
      <c r="K119" s="58">
        <v>0.20731806698720562</v>
      </c>
      <c r="L119" s="24">
        <v>2544</v>
      </c>
      <c r="M119" s="24">
        <v>12271</v>
      </c>
      <c r="N119" s="58">
        <v>0.20697131420947298</v>
      </c>
      <c r="O119" s="24">
        <v>2482</v>
      </c>
      <c r="P119" s="24">
        <v>11992</v>
      </c>
      <c r="Q119" s="58">
        <v>0.2857142857142857</v>
      </c>
      <c r="R119" s="24">
        <v>4</v>
      </c>
      <c r="S119" s="24">
        <v>14</v>
      </c>
      <c r="T119" s="58">
        <v>0.21886792452830189</v>
      </c>
      <c r="U119" s="24">
        <v>58</v>
      </c>
      <c r="V119" s="24">
        <v>265</v>
      </c>
      <c r="W119" s="58">
        <v>0</v>
      </c>
      <c r="X119" s="24">
        <v>0</v>
      </c>
      <c r="Y119" s="24">
        <v>0</v>
      </c>
      <c r="Z119" s="24">
        <v>15276.203819</v>
      </c>
      <c r="AA119" s="24">
        <v>14855.41856</v>
      </c>
      <c r="AB119" s="24">
        <v>6.6441619999999997</v>
      </c>
      <c r="AC119" s="24">
        <v>414.14109699999989</v>
      </c>
      <c r="AD119" s="24">
        <v>0</v>
      </c>
      <c r="AE119" s="58">
        <v>0.78282128595876455</v>
      </c>
      <c r="AF119" s="24">
        <v>9606</v>
      </c>
      <c r="AG119" s="24">
        <v>12271</v>
      </c>
      <c r="AH119" s="58">
        <v>0.78318879252835227</v>
      </c>
      <c r="AI119" s="24">
        <v>9392</v>
      </c>
      <c r="AJ119" s="24">
        <v>11992</v>
      </c>
      <c r="AK119" s="58">
        <v>0.9285714285714286</v>
      </c>
      <c r="AL119" s="24">
        <v>13</v>
      </c>
      <c r="AM119" s="24">
        <v>14</v>
      </c>
      <c r="AN119" s="98">
        <v>0.7584905660377359</v>
      </c>
      <c r="AO119" s="78">
        <v>201</v>
      </c>
      <c r="AP119" s="78">
        <v>265</v>
      </c>
      <c r="AQ119" s="58">
        <v>0</v>
      </c>
      <c r="AR119" s="46">
        <v>0</v>
      </c>
      <c r="AS119" s="46">
        <v>0</v>
      </c>
      <c r="AT119" s="46">
        <v>1236</v>
      </c>
      <c r="AU119" s="46">
        <v>13846</v>
      </c>
      <c r="AV119" s="79">
        <v>8.9267658529539218E-2</v>
      </c>
      <c r="AW119" s="78">
        <v>432.35671300000001</v>
      </c>
      <c r="AX119" s="78">
        <v>424.25311199999999</v>
      </c>
      <c r="AY119" s="24">
        <v>0</v>
      </c>
      <c r="AZ119" s="78">
        <v>8.1036009999999994</v>
      </c>
      <c r="BA119" s="24">
        <v>0</v>
      </c>
    </row>
  </sheetData>
  <autoFilter ref="A1:BA85" xr:uid="{00000000-0009-0000-0000-000009000000}"/>
  <mergeCells count="11">
    <mergeCell ref="A2:B2"/>
    <mergeCell ref="AW2:BA2"/>
    <mergeCell ref="AT2:AV2"/>
    <mergeCell ref="AQ2:AS2"/>
    <mergeCell ref="AN2:AP2"/>
    <mergeCell ref="AK2:AM2"/>
    <mergeCell ref="AH2:AJ2"/>
    <mergeCell ref="AE2:AG2"/>
    <mergeCell ref="Z2:AD2"/>
    <mergeCell ref="C2:E2"/>
    <mergeCell ref="F2:Y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1"/>
  <sheetViews>
    <sheetView zoomScale="115" zoomScaleNormal="115" workbookViewId="0">
      <selection activeCell="B8" sqref="B8"/>
    </sheetView>
  </sheetViews>
  <sheetFormatPr defaultColWidth="9.140625" defaultRowHeight="15" x14ac:dyDescent="0.2"/>
  <cols>
    <col min="1" max="1" width="25.85546875" style="2" bestFit="1" customWidth="1"/>
    <col min="2" max="2" width="48.42578125" style="11" bestFit="1" customWidth="1"/>
    <col min="3" max="3" width="32.42578125" style="2" bestFit="1" customWidth="1"/>
    <col min="4" max="4" width="32.7109375" style="2" bestFit="1" customWidth="1"/>
    <col min="5" max="5" width="47.85546875" style="2" bestFit="1" customWidth="1"/>
    <col min="6" max="6" width="9.140625" style="2" customWidth="1"/>
    <col min="7" max="16384" width="9.140625" style="2"/>
  </cols>
  <sheetData>
    <row r="1" spans="1:5" s="13" customFormat="1" ht="19.5" x14ac:dyDescent="0.3">
      <c r="A1" s="12" t="s">
        <v>251</v>
      </c>
      <c r="B1" s="11"/>
      <c r="C1" s="2"/>
      <c r="D1" s="2"/>
    </row>
    <row r="2" spans="1:5" s="13" customFormat="1" ht="31.5" x14ac:dyDescent="0.2">
      <c r="A2" s="14" t="s">
        <v>255</v>
      </c>
      <c r="B2" s="15" t="s">
        <v>354</v>
      </c>
      <c r="C2" s="15" t="s">
        <v>252</v>
      </c>
      <c r="D2" s="15" t="s">
        <v>253</v>
      </c>
      <c r="E2" s="15" t="s">
        <v>254</v>
      </c>
    </row>
    <row r="3" spans="1:5" s="13" customFormat="1" ht="57" customHeight="1" x14ac:dyDescent="0.2">
      <c r="A3" s="28" t="s">
        <v>472</v>
      </c>
      <c r="B3" s="44" t="s">
        <v>463</v>
      </c>
      <c r="C3" s="16" t="s">
        <v>503</v>
      </c>
      <c r="D3" s="16" t="s">
        <v>565</v>
      </c>
      <c r="E3" s="17" t="s">
        <v>538</v>
      </c>
    </row>
    <row r="4" spans="1:5" s="13" customFormat="1" ht="57" customHeight="1" x14ac:dyDescent="0.2">
      <c r="A4" s="28" t="s">
        <v>498</v>
      </c>
      <c r="B4" s="44" t="s">
        <v>506</v>
      </c>
      <c r="C4" s="16" t="s">
        <v>504</v>
      </c>
      <c r="D4" s="16" t="s">
        <v>565</v>
      </c>
      <c r="E4" s="17" t="s">
        <v>538</v>
      </c>
    </row>
    <row r="5" spans="1:5" s="13" customFormat="1" ht="54.4" customHeight="1" x14ac:dyDescent="0.2">
      <c r="A5" s="18" t="s">
        <v>471</v>
      </c>
      <c r="B5" s="44" t="s">
        <v>261</v>
      </c>
      <c r="C5" s="16" t="s">
        <v>503</v>
      </c>
      <c r="D5" s="16" t="s">
        <v>565</v>
      </c>
      <c r="E5" s="17" t="s">
        <v>538</v>
      </c>
    </row>
    <row r="6" spans="1:5" s="13" customFormat="1" ht="96" customHeight="1" x14ac:dyDescent="0.2">
      <c r="A6" s="19" t="s">
        <v>351</v>
      </c>
      <c r="B6" s="44" t="s">
        <v>355</v>
      </c>
      <c r="C6" s="16" t="s">
        <v>503</v>
      </c>
      <c r="D6" s="16" t="s">
        <v>565</v>
      </c>
      <c r="E6" s="17" t="s">
        <v>538</v>
      </c>
    </row>
    <row r="7" spans="1:5" ht="99" customHeight="1" x14ac:dyDescent="0.2">
      <c r="A7" s="28" t="s">
        <v>352</v>
      </c>
      <c r="B7" s="45" t="s">
        <v>356</v>
      </c>
      <c r="C7" s="16" t="s">
        <v>503</v>
      </c>
      <c r="D7" s="16" t="s">
        <v>565</v>
      </c>
      <c r="E7" s="17" t="s">
        <v>538</v>
      </c>
    </row>
    <row r="8" spans="1:5" ht="70.5" customHeight="1" x14ac:dyDescent="0.2">
      <c r="A8" s="28" t="s">
        <v>357</v>
      </c>
      <c r="B8" s="45" t="s">
        <v>358</v>
      </c>
      <c r="C8" s="16" t="s">
        <v>503</v>
      </c>
      <c r="D8" s="16" t="s">
        <v>565</v>
      </c>
      <c r="E8" s="17" t="s">
        <v>538</v>
      </c>
    </row>
    <row r="9" spans="1:5" ht="88.5" customHeight="1" x14ac:dyDescent="0.2">
      <c r="A9" s="28" t="s">
        <v>353</v>
      </c>
      <c r="B9" s="45" t="s">
        <v>359</v>
      </c>
      <c r="C9" s="16" t="s">
        <v>503</v>
      </c>
      <c r="D9" s="16" t="s">
        <v>565</v>
      </c>
      <c r="E9" s="17" t="s">
        <v>538</v>
      </c>
    </row>
    <row r="10" spans="1:5" ht="88.5" customHeight="1" x14ac:dyDescent="0.2">
      <c r="A10" s="28" t="s">
        <v>468</v>
      </c>
      <c r="B10" s="45" t="s">
        <v>360</v>
      </c>
      <c r="C10" s="16" t="s">
        <v>503</v>
      </c>
      <c r="D10" s="16" t="s">
        <v>565</v>
      </c>
      <c r="E10" s="17" t="s">
        <v>538</v>
      </c>
    </row>
    <row r="11" spans="1:5" x14ac:dyDescent="0.2">
      <c r="A11" s="28"/>
      <c r="B11" s="45"/>
      <c r="C11" s="16"/>
      <c r="D11" s="16"/>
      <c r="E11" s="28"/>
    </row>
  </sheetData>
  <phoneticPr fontId="30" type="noConversion"/>
  <pageMargins left="0.70000000000000007" right="0.70000000000000007" top="0.75" bottom="0.75" header="0.30000000000000004" footer="0.30000000000000004"/>
  <pageSetup paperSize="0" fitToWidth="0" fitToHeight="0" orientation="portrait" horizontalDpi="0" verticalDpi="0" copie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41"/>
  <sheetViews>
    <sheetView showWhiteSpace="0" zoomScale="90" zoomScaleNormal="90" zoomScaleSheetLayoutView="90" zoomScalePageLayoutView="90" workbookViewId="0">
      <selection activeCell="B1" sqref="B1:E1"/>
    </sheetView>
  </sheetViews>
  <sheetFormatPr defaultColWidth="34.42578125" defaultRowHeight="36.75" customHeight="1" x14ac:dyDescent="0.25"/>
  <cols>
    <col min="1" max="1" width="2.5703125" customWidth="1"/>
    <col min="2" max="2" width="5.42578125" customWidth="1"/>
    <col min="3" max="3" width="11.28515625" bestFit="1" customWidth="1"/>
    <col min="4" max="4" width="93.5703125" customWidth="1"/>
    <col min="5" max="5" width="113.42578125" customWidth="1"/>
  </cols>
  <sheetData>
    <row r="1" spans="1:7" s="41" customFormat="1" ht="25.15" customHeight="1" x14ac:dyDescent="0.25">
      <c r="A1" s="29"/>
      <c r="B1" s="113" t="s">
        <v>470</v>
      </c>
      <c r="C1" s="113"/>
      <c r="D1" s="113"/>
      <c r="E1" s="114"/>
    </row>
    <row r="2" spans="1:7" ht="23.25" customHeight="1" x14ac:dyDescent="0.25">
      <c r="B2" s="111" t="s">
        <v>361</v>
      </c>
      <c r="C2" s="112"/>
      <c r="D2" s="42" t="s">
        <v>362</v>
      </c>
      <c r="E2" s="43" t="s">
        <v>363</v>
      </c>
    </row>
    <row r="3" spans="1:7" ht="36.75" customHeight="1" x14ac:dyDescent="0.25">
      <c r="B3" s="115" t="s">
        <v>464</v>
      </c>
      <c r="C3" s="30" t="s">
        <v>364</v>
      </c>
      <c r="D3" s="31" t="s">
        <v>539</v>
      </c>
      <c r="E3" s="39" t="s">
        <v>540</v>
      </c>
    </row>
    <row r="4" spans="1:7" ht="36.75" customHeight="1" x14ac:dyDescent="0.25">
      <c r="B4" s="116"/>
      <c r="C4" s="30" t="s">
        <v>365</v>
      </c>
      <c r="D4" s="31" t="s">
        <v>366</v>
      </c>
      <c r="E4" s="39" t="s">
        <v>541</v>
      </c>
    </row>
    <row r="5" spans="1:7" ht="36.75" customHeight="1" x14ac:dyDescent="0.25">
      <c r="B5" s="116"/>
      <c r="C5" s="30" t="s">
        <v>367</v>
      </c>
      <c r="D5" s="31" t="s">
        <v>368</v>
      </c>
      <c r="E5" s="39" t="s">
        <v>369</v>
      </c>
    </row>
    <row r="6" spans="1:7" ht="36.75" customHeight="1" x14ac:dyDescent="0.25">
      <c r="B6" s="116"/>
      <c r="C6" s="30" t="s">
        <v>370</v>
      </c>
      <c r="D6" s="31" t="s">
        <v>371</v>
      </c>
      <c r="E6" s="39" t="s">
        <v>372</v>
      </c>
    </row>
    <row r="7" spans="1:7" ht="36.75" customHeight="1" x14ac:dyDescent="0.25">
      <c r="B7" s="117"/>
      <c r="C7" s="30" t="s">
        <v>373</v>
      </c>
      <c r="D7" s="31" t="s">
        <v>374</v>
      </c>
      <c r="E7" s="39" t="s">
        <v>375</v>
      </c>
    </row>
    <row r="8" spans="1:7" ht="36.75" customHeight="1" x14ac:dyDescent="0.25">
      <c r="B8" s="108" t="s">
        <v>465</v>
      </c>
      <c r="C8" s="32" t="s">
        <v>376</v>
      </c>
      <c r="D8" s="31" t="s">
        <v>377</v>
      </c>
      <c r="E8" s="39" t="s">
        <v>542</v>
      </c>
    </row>
    <row r="9" spans="1:7" ht="36.75" customHeight="1" x14ac:dyDescent="0.25">
      <c r="B9" s="109"/>
      <c r="C9" s="32" t="s">
        <v>378</v>
      </c>
      <c r="D9" s="31" t="s">
        <v>379</v>
      </c>
      <c r="E9" s="39" t="s">
        <v>543</v>
      </c>
    </row>
    <row r="10" spans="1:7" ht="36.75" customHeight="1" x14ac:dyDescent="0.25">
      <c r="B10" s="109"/>
      <c r="C10" s="32" t="s">
        <v>380</v>
      </c>
      <c r="D10" s="31" t="s">
        <v>381</v>
      </c>
      <c r="E10" s="39" t="s">
        <v>544</v>
      </c>
    </row>
    <row r="11" spans="1:7" ht="36.75" customHeight="1" x14ac:dyDescent="0.25">
      <c r="B11" s="109"/>
      <c r="C11" s="32" t="s">
        <v>382</v>
      </c>
      <c r="D11" s="31" t="s">
        <v>383</v>
      </c>
      <c r="E11" s="39" t="s">
        <v>384</v>
      </c>
    </row>
    <row r="12" spans="1:7" s="41" customFormat="1" ht="36.75" customHeight="1" x14ac:dyDescent="0.25">
      <c r="A12"/>
      <c r="B12" s="109"/>
      <c r="C12" s="32" t="s">
        <v>385</v>
      </c>
      <c r="D12" s="31" t="s">
        <v>386</v>
      </c>
      <c r="E12" s="39" t="s">
        <v>387</v>
      </c>
      <c r="F12"/>
      <c r="G12"/>
    </row>
    <row r="13" spans="1:7" s="41" customFormat="1" ht="36.75" customHeight="1" x14ac:dyDescent="0.25">
      <c r="A13"/>
      <c r="B13" s="109"/>
      <c r="C13" s="32" t="s">
        <v>388</v>
      </c>
      <c r="D13" s="31" t="s">
        <v>389</v>
      </c>
      <c r="E13" s="39" t="s">
        <v>390</v>
      </c>
      <c r="F13"/>
      <c r="G13"/>
    </row>
    <row r="14" spans="1:7" s="41" customFormat="1" ht="36.75" customHeight="1" x14ac:dyDescent="0.25">
      <c r="A14"/>
      <c r="B14" s="109"/>
      <c r="C14" s="32" t="s">
        <v>391</v>
      </c>
      <c r="D14" s="31" t="s">
        <v>392</v>
      </c>
      <c r="E14" s="39" t="s">
        <v>545</v>
      </c>
      <c r="F14"/>
      <c r="G14"/>
    </row>
    <row r="15" spans="1:7" s="41" customFormat="1" ht="36.75" customHeight="1" x14ac:dyDescent="0.25">
      <c r="A15"/>
      <c r="B15" s="109"/>
      <c r="C15" s="32" t="s">
        <v>393</v>
      </c>
      <c r="D15" s="31" t="s">
        <v>394</v>
      </c>
      <c r="E15" s="39" t="s">
        <v>546</v>
      </c>
      <c r="F15"/>
      <c r="G15"/>
    </row>
    <row r="16" spans="1:7" s="41" customFormat="1" ht="36.75" customHeight="1" x14ac:dyDescent="0.25">
      <c r="A16"/>
      <c r="B16" s="109"/>
      <c r="C16" s="32" t="s">
        <v>395</v>
      </c>
      <c r="D16" s="31" t="s">
        <v>396</v>
      </c>
      <c r="E16" s="39" t="s">
        <v>547</v>
      </c>
      <c r="F16"/>
      <c r="G16"/>
    </row>
    <row r="17" spans="1:7" s="41" customFormat="1" ht="30" x14ac:dyDescent="0.25">
      <c r="A17"/>
      <c r="B17" s="110"/>
      <c r="C17" s="32" t="s">
        <v>397</v>
      </c>
      <c r="D17" s="31" t="s">
        <v>398</v>
      </c>
      <c r="E17" s="39" t="s">
        <v>548</v>
      </c>
      <c r="F17"/>
      <c r="G17"/>
    </row>
    <row r="18" spans="1:7" s="41" customFormat="1" ht="36.75" customHeight="1" x14ac:dyDescent="0.25">
      <c r="A18"/>
      <c r="B18" s="108" t="s">
        <v>466</v>
      </c>
      <c r="C18" s="33" t="s">
        <v>399</v>
      </c>
      <c r="D18" s="31" t="s">
        <v>400</v>
      </c>
      <c r="E18" s="39" t="s">
        <v>401</v>
      </c>
      <c r="F18"/>
      <c r="G18"/>
    </row>
    <row r="19" spans="1:7" s="41" customFormat="1" ht="36.75" customHeight="1" x14ac:dyDescent="0.25">
      <c r="A19"/>
      <c r="B19" s="109"/>
      <c r="C19" s="33" t="s">
        <v>402</v>
      </c>
      <c r="D19" s="31" t="s">
        <v>403</v>
      </c>
      <c r="E19" s="39" t="s">
        <v>404</v>
      </c>
      <c r="F19"/>
      <c r="G19"/>
    </row>
    <row r="20" spans="1:7" s="41" customFormat="1" ht="36.75" customHeight="1" x14ac:dyDescent="0.25">
      <c r="A20"/>
      <c r="B20" s="109"/>
      <c r="C20" s="33" t="s">
        <v>405</v>
      </c>
      <c r="D20" s="31" t="s">
        <v>406</v>
      </c>
      <c r="E20" s="39" t="s">
        <v>407</v>
      </c>
      <c r="F20"/>
      <c r="G20"/>
    </row>
    <row r="21" spans="1:7" s="41" customFormat="1" ht="36.75" customHeight="1" x14ac:dyDescent="0.25">
      <c r="A21"/>
      <c r="B21" s="109"/>
      <c r="C21" s="33" t="s">
        <v>408</v>
      </c>
      <c r="D21" s="31" t="s">
        <v>409</v>
      </c>
      <c r="E21" s="39" t="s">
        <v>549</v>
      </c>
      <c r="F21"/>
      <c r="G21"/>
    </row>
    <row r="22" spans="1:7" s="41" customFormat="1" ht="36.75" customHeight="1" x14ac:dyDescent="0.25">
      <c r="A22"/>
      <c r="B22" s="110"/>
      <c r="C22" s="33" t="s">
        <v>410</v>
      </c>
      <c r="D22" s="31" t="s">
        <v>411</v>
      </c>
      <c r="E22" s="39" t="s">
        <v>412</v>
      </c>
      <c r="F22"/>
      <c r="G22"/>
    </row>
    <row r="23" spans="1:7" s="41" customFormat="1" ht="51" customHeight="1" x14ac:dyDescent="0.25">
      <c r="A23"/>
      <c r="B23" s="115" t="s">
        <v>467</v>
      </c>
      <c r="C23" s="34" t="s">
        <v>413</v>
      </c>
      <c r="D23" s="31" t="s">
        <v>414</v>
      </c>
      <c r="E23" s="39" t="s">
        <v>415</v>
      </c>
      <c r="F23"/>
      <c r="G23"/>
    </row>
    <row r="24" spans="1:7" s="41" customFormat="1" ht="45" x14ac:dyDescent="0.25">
      <c r="A24"/>
      <c r="B24" s="116"/>
      <c r="C24" s="34" t="s">
        <v>416</v>
      </c>
      <c r="D24" s="31" t="s">
        <v>417</v>
      </c>
      <c r="E24" s="39" t="s">
        <v>418</v>
      </c>
      <c r="F24"/>
      <c r="G24"/>
    </row>
    <row r="25" spans="1:7" s="41" customFormat="1" ht="81.400000000000006" customHeight="1" x14ac:dyDescent="0.25">
      <c r="A25"/>
      <c r="B25" s="116"/>
      <c r="C25" s="34" t="s">
        <v>419</v>
      </c>
      <c r="D25" s="31" t="s">
        <v>420</v>
      </c>
      <c r="E25" s="39" t="s">
        <v>421</v>
      </c>
      <c r="F25"/>
      <c r="G25"/>
    </row>
    <row r="26" spans="1:7" s="41" customFormat="1" ht="57" customHeight="1" x14ac:dyDescent="0.25">
      <c r="A26"/>
      <c r="B26" s="116"/>
      <c r="C26" s="34" t="s">
        <v>422</v>
      </c>
      <c r="D26" s="31" t="s">
        <v>423</v>
      </c>
      <c r="E26" s="39" t="s">
        <v>424</v>
      </c>
      <c r="F26"/>
      <c r="G26"/>
    </row>
    <row r="27" spans="1:7" s="41" customFormat="1" ht="57" customHeight="1" x14ac:dyDescent="0.25">
      <c r="A27"/>
      <c r="B27" s="116"/>
      <c r="C27" s="34" t="s">
        <v>425</v>
      </c>
      <c r="D27" s="31" t="s">
        <v>426</v>
      </c>
      <c r="E27" s="39" t="s">
        <v>427</v>
      </c>
      <c r="F27"/>
      <c r="G27"/>
    </row>
    <row r="28" spans="1:7" s="41" customFormat="1" ht="57" customHeight="1" x14ac:dyDescent="0.25">
      <c r="A28"/>
      <c r="B28" s="116"/>
      <c r="C28" s="34" t="s">
        <v>428</v>
      </c>
      <c r="D28" s="31" t="s">
        <v>429</v>
      </c>
      <c r="E28" s="39" t="s">
        <v>430</v>
      </c>
      <c r="F28"/>
      <c r="G28"/>
    </row>
    <row r="29" spans="1:7" s="41" customFormat="1" ht="57" customHeight="1" x14ac:dyDescent="0.25">
      <c r="A29"/>
      <c r="B29" s="116"/>
      <c r="C29" s="34" t="s">
        <v>431</v>
      </c>
      <c r="D29" s="31" t="s">
        <v>432</v>
      </c>
      <c r="E29" s="39" t="s">
        <v>433</v>
      </c>
      <c r="F29"/>
      <c r="G29"/>
    </row>
    <row r="30" spans="1:7" s="41" customFormat="1" ht="36.75" customHeight="1" x14ac:dyDescent="0.25">
      <c r="A30"/>
      <c r="B30" s="116"/>
      <c r="C30" s="34" t="s">
        <v>434</v>
      </c>
      <c r="D30" s="31" t="s">
        <v>435</v>
      </c>
      <c r="E30" s="39" t="s">
        <v>550</v>
      </c>
      <c r="F30"/>
      <c r="G30"/>
    </row>
    <row r="31" spans="1:7" s="41" customFormat="1" ht="36.75" customHeight="1" x14ac:dyDescent="0.25">
      <c r="A31"/>
      <c r="B31" s="117"/>
      <c r="C31" s="34" t="s">
        <v>436</v>
      </c>
      <c r="D31" s="31" t="s">
        <v>437</v>
      </c>
      <c r="E31" s="39" t="s">
        <v>551</v>
      </c>
      <c r="F31"/>
      <c r="G31"/>
    </row>
    <row r="32" spans="1:7" s="41" customFormat="1" ht="36.75" customHeight="1" x14ac:dyDescent="0.25">
      <c r="A32"/>
      <c r="B32" s="108" t="s">
        <v>469</v>
      </c>
      <c r="C32" s="35" t="s">
        <v>438</v>
      </c>
      <c r="D32" s="31" t="s">
        <v>439</v>
      </c>
      <c r="E32" s="39" t="s">
        <v>440</v>
      </c>
      <c r="F32"/>
      <c r="G32"/>
    </row>
    <row r="33" spans="1:7" s="41" customFormat="1" ht="36.75" customHeight="1" x14ac:dyDescent="0.25">
      <c r="A33"/>
      <c r="B33" s="109"/>
      <c r="C33" s="36" t="s">
        <v>441</v>
      </c>
      <c r="D33" s="37" t="s">
        <v>442</v>
      </c>
      <c r="E33" s="40" t="s">
        <v>552</v>
      </c>
      <c r="F33"/>
      <c r="G33"/>
    </row>
    <row r="34" spans="1:7" s="41" customFormat="1" ht="49.15" customHeight="1" x14ac:dyDescent="0.25">
      <c r="A34"/>
      <c r="B34" s="109"/>
      <c r="C34" s="35" t="s">
        <v>443</v>
      </c>
      <c r="D34" s="31" t="s">
        <v>444</v>
      </c>
      <c r="E34" s="39" t="s">
        <v>445</v>
      </c>
      <c r="F34"/>
      <c r="G34"/>
    </row>
    <row r="35" spans="1:7" s="41" customFormat="1" ht="30" x14ac:dyDescent="0.25">
      <c r="A35"/>
      <c r="B35" s="109"/>
      <c r="C35" s="35" t="s">
        <v>446</v>
      </c>
      <c r="D35" s="31" t="s">
        <v>447</v>
      </c>
      <c r="E35" s="39" t="s">
        <v>448</v>
      </c>
      <c r="F35"/>
      <c r="G35"/>
    </row>
    <row r="36" spans="1:7" s="41" customFormat="1" ht="59.25" customHeight="1" x14ac:dyDescent="0.25">
      <c r="A36"/>
      <c r="B36" s="109"/>
      <c r="C36" s="35" t="s">
        <v>449</v>
      </c>
      <c r="D36" s="31" t="s">
        <v>450</v>
      </c>
      <c r="E36" s="39" t="s">
        <v>451</v>
      </c>
      <c r="F36"/>
      <c r="G36"/>
    </row>
    <row r="37" spans="1:7" s="41" customFormat="1" ht="30" x14ac:dyDescent="0.25">
      <c r="A37"/>
      <c r="B37" s="109"/>
      <c r="C37" s="35" t="s">
        <v>452</v>
      </c>
      <c r="D37" s="31" t="s">
        <v>453</v>
      </c>
      <c r="E37" s="39" t="s">
        <v>454</v>
      </c>
      <c r="F37"/>
      <c r="G37"/>
    </row>
    <row r="38" spans="1:7" s="41" customFormat="1" ht="36.75" customHeight="1" x14ac:dyDescent="0.25">
      <c r="A38"/>
      <c r="B38" s="109"/>
      <c r="C38" s="35" t="s">
        <v>455</v>
      </c>
      <c r="D38" s="31" t="s">
        <v>456</v>
      </c>
      <c r="E38" s="39" t="s">
        <v>457</v>
      </c>
      <c r="F38"/>
      <c r="G38"/>
    </row>
    <row r="39" spans="1:7" s="41" customFormat="1" ht="36.75" customHeight="1" x14ac:dyDescent="0.25">
      <c r="A39"/>
      <c r="B39" s="109"/>
      <c r="C39" s="35" t="s">
        <v>458</v>
      </c>
      <c r="D39" s="31" t="s">
        <v>459</v>
      </c>
      <c r="E39" s="39" t="s">
        <v>460</v>
      </c>
      <c r="F39"/>
      <c r="G39"/>
    </row>
    <row r="40" spans="1:7" s="41" customFormat="1" ht="36.75" customHeight="1" x14ac:dyDescent="0.25">
      <c r="A40"/>
      <c r="B40" s="110"/>
      <c r="C40" s="35" t="s">
        <v>461</v>
      </c>
      <c r="D40" s="31" t="s">
        <v>286</v>
      </c>
      <c r="E40" s="39" t="s">
        <v>462</v>
      </c>
      <c r="F40"/>
      <c r="G40"/>
    </row>
    <row r="41" spans="1:7" s="41" customFormat="1" ht="36.75" customHeight="1" x14ac:dyDescent="0.25">
      <c r="A41"/>
      <c r="B41" s="38"/>
      <c r="C41"/>
      <c r="D41"/>
      <c r="E41"/>
      <c r="F41"/>
      <c r="G41"/>
    </row>
  </sheetData>
  <sheetProtection formatCells="0" formatColumns="0" formatRows="0" insertColumns="0" insertRows="0" insertHyperlinks="0" deleteColumns="0" deleteRows="0" sort="0" autoFilter="0" pivotTables="0"/>
  <mergeCells count="7">
    <mergeCell ref="B32:B40"/>
    <mergeCell ref="B2:C2"/>
    <mergeCell ref="B1:E1"/>
    <mergeCell ref="B3:B7"/>
    <mergeCell ref="B8:B17"/>
    <mergeCell ref="B18:B22"/>
    <mergeCell ref="B23:B31"/>
  </mergeCells>
  <pageMargins left="0.31496062992125984" right="0.35433070866141736" top="0.39370078740157483" bottom="0.39370078740157483" header="0.31496062992125984" footer="0.31496062992125984"/>
  <pageSetup paperSize="9" scale="62" fitToHeight="0" orientation="landscape" r:id="rId1"/>
  <headerFooter>
    <oddFooter>&amp;LVersion: 1.0&amp;RDocument Reference: 7716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36"/>
  <sheetViews>
    <sheetView topLeftCell="A13" workbookViewId="0">
      <selection activeCell="A36" sqref="A36:R36"/>
    </sheetView>
  </sheetViews>
  <sheetFormatPr defaultRowHeight="15" x14ac:dyDescent="0.2"/>
  <cols>
    <col min="1" max="1" width="12.28515625" style="2" customWidth="1"/>
    <col min="2" max="2" width="9.140625" style="2" customWidth="1"/>
    <col min="3" max="16377" width="9.140625" style="2"/>
    <col min="16378" max="16378" width="7" style="2" customWidth="1"/>
    <col min="16379" max="16384" width="9.140625" style="2"/>
  </cols>
  <sheetData>
    <row r="1" spans="1:18" s="13" customFormat="1" ht="19.5" x14ac:dyDescent="0.3">
      <c r="A1" s="12" t="s">
        <v>498</v>
      </c>
    </row>
    <row r="2" spans="1:18" s="13" customFormat="1" ht="22.5" customHeight="1" x14ac:dyDescent="0.2">
      <c r="A2" s="56" t="s">
        <v>566</v>
      </c>
    </row>
    <row r="3" spans="1:18" s="13" customFormat="1" x14ac:dyDescent="0.2">
      <c r="A3" s="10"/>
    </row>
    <row r="4" spans="1:18" ht="15.75" x14ac:dyDescent="0.25">
      <c r="A4" s="83" t="s">
        <v>517</v>
      </c>
      <c r="B4" s="84"/>
      <c r="C4" s="84"/>
      <c r="D4" s="84"/>
      <c r="E4" s="84"/>
      <c r="F4" s="84"/>
      <c r="G4" s="84"/>
      <c r="H4" s="84"/>
      <c r="I4" s="84"/>
      <c r="J4" s="84"/>
      <c r="K4" s="84"/>
      <c r="L4" s="84"/>
      <c r="M4" s="84"/>
      <c r="N4" s="84"/>
      <c r="O4" s="84"/>
      <c r="P4" s="84"/>
      <c r="Q4" s="84"/>
      <c r="R4" s="84"/>
    </row>
    <row r="5" spans="1:18" ht="15.75" x14ac:dyDescent="0.25">
      <c r="A5" s="85" t="s">
        <v>518</v>
      </c>
      <c r="B5" s="84"/>
      <c r="C5" s="84"/>
      <c r="D5" s="84"/>
      <c r="E5" s="84"/>
      <c r="F5" s="84"/>
      <c r="G5" s="84"/>
      <c r="H5" s="84"/>
      <c r="I5" s="84"/>
      <c r="J5" s="84"/>
      <c r="K5" s="84"/>
      <c r="L5" s="84"/>
      <c r="M5" s="84"/>
      <c r="N5" s="84"/>
      <c r="O5" s="84"/>
      <c r="P5" s="84"/>
      <c r="Q5" s="84"/>
      <c r="R5" s="84"/>
    </row>
    <row r="6" spans="1:18" ht="31.5" customHeight="1" x14ac:dyDescent="0.25">
      <c r="A6" s="84"/>
      <c r="B6" s="84"/>
      <c r="C6" s="122" t="s">
        <v>519</v>
      </c>
      <c r="D6" s="122"/>
      <c r="E6" s="122"/>
      <c r="F6" s="122"/>
      <c r="G6" s="122"/>
      <c r="H6" s="122"/>
      <c r="I6" s="122"/>
      <c r="J6" s="122"/>
      <c r="K6" s="122"/>
      <c r="L6" s="122"/>
      <c r="M6" s="122"/>
      <c r="N6" s="122"/>
      <c r="O6" s="122"/>
      <c r="P6" s="122"/>
      <c r="Q6" s="122"/>
      <c r="R6" s="86"/>
    </row>
    <row r="7" spans="1:18" ht="39" customHeight="1" x14ac:dyDescent="0.25">
      <c r="A7" s="84"/>
      <c r="B7" s="84"/>
      <c r="C7" s="123" t="s">
        <v>520</v>
      </c>
      <c r="D7" s="123"/>
      <c r="E7" s="123"/>
      <c r="F7" s="123"/>
      <c r="G7" s="123"/>
      <c r="H7" s="123"/>
      <c r="I7" s="123"/>
      <c r="J7" s="123"/>
      <c r="K7" s="123"/>
      <c r="L7" s="123"/>
      <c r="M7" s="123"/>
      <c r="N7" s="123"/>
      <c r="O7" s="123"/>
      <c r="P7" s="123"/>
      <c r="Q7" s="123"/>
      <c r="R7" s="84"/>
    </row>
    <row r="8" spans="1:18" ht="26.25" customHeight="1" x14ac:dyDescent="0.25">
      <c r="A8" s="84"/>
      <c r="B8" s="84"/>
      <c r="C8" s="123" t="s">
        <v>521</v>
      </c>
      <c r="D8" s="123"/>
      <c r="E8" s="123"/>
      <c r="F8" s="123"/>
      <c r="G8" s="123"/>
      <c r="H8" s="123"/>
      <c r="I8" s="123"/>
      <c r="J8" s="123"/>
      <c r="K8" s="123"/>
      <c r="L8" s="123"/>
      <c r="M8" s="123"/>
      <c r="N8" s="123"/>
      <c r="O8" s="123"/>
      <c r="P8" s="123"/>
      <c r="Q8" s="123"/>
      <c r="R8" s="84"/>
    </row>
    <row r="9" spans="1:18" ht="26.25" customHeight="1" x14ac:dyDescent="0.25">
      <c r="A9" s="84"/>
      <c r="B9" s="84"/>
      <c r="C9" s="122" t="s">
        <v>522</v>
      </c>
      <c r="D9" s="122"/>
      <c r="E9" s="122"/>
      <c r="F9" s="122"/>
      <c r="G9" s="122"/>
      <c r="H9" s="122"/>
      <c r="I9" s="122"/>
      <c r="J9" s="122"/>
      <c r="K9" s="122"/>
      <c r="L9" s="122"/>
      <c r="M9" s="122"/>
      <c r="N9" s="122"/>
      <c r="O9" s="122"/>
      <c r="P9" s="122"/>
      <c r="Q9" s="122"/>
      <c r="R9" s="84"/>
    </row>
    <row r="10" spans="1:18" ht="33.75" customHeight="1" x14ac:dyDescent="0.25">
      <c r="A10" s="84"/>
      <c r="B10" s="84"/>
      <c r="C10" s="84"/>
      <c r="D10" s="124" t="s">
        <v>523</v>
      </c>
      <c r="E10" s="124"/>
      <c r="F10" s="124"/>
      <c r="G10" s="124"/>
      <c r="H10" s="124"/>
      <c r="I10" s="124"/>
      <c r="J10" s="124"/>
      <c r="K10" s="124"/>
      <c r="L10" s="124"/>
      <c r="M10" s="124"/>
      <c r="N10" s="124"/>
      <c r="O10" s="124"/>
      <c r="P10" s="124"/>
      <c r="Q10" s="124"/>
      <c r="R10" s="84"/>
    </row>
    <row r="11" spans="1:18" ht="33" customHeight="1" x14ac:dyDescent="0.25">
      <c r="A11" s="84"/>
      <c r="B11" s="84"/>
      <c r="C11" s="122" t="s">
        <v>524</v>
      </c>
      <c r="D11" s="122"/>
      <c r="E11" s="122"/>
      <c r="F11" s="122"/>
      <c r="G11" s="122"/>
      <c r="H11" s="122"/>
      <c r="I11" s="122"/>
      <c r="J11" s="122"/>
      <c r="K11" s="122"/>
      <c r="L11" s="122"/>
      <c r="M11" s="122"/>
      <c r="N11" s="122"/>
      <c r="O11" s="122"/>
      <c r="P11" s="122"/>
      <c r="Q11" s="122"/>
      <c r="R11" s="84"/>
    </row>
    <row r="12" spans="1:18" ht="24.75" customHeight="1" x14ac:dyDescent="0.25">
      <c r="A12" s="84"/>
      <c r="B12" s="84"/>
      <c r="C12" s="122" t="s">
        <v>525</v>
      </c>
      <c r="D12" s="122"/>
      <c r="E12" s="122"/>
      <c r="F12" s="122"/>
      <c r="G12" s="122"/>
      <c r="H12" s="122"/>
      <c r="I12" s="122"/>
      <c r="J12" s="122"/>
      <c r="K12" s="122"/>
      <c r="L12" s="122"/>
      <c r="M12" s="122"/>
      <c r="N12" s="122"/>
      <c r="O12" s="122"/>
      <c r="P12" s="122"/>
      <c r="Q12" s="122"/>
      <c r="R12" s="84"/>
    </row>
    <row r="13" spans="1:18" ht="33" customHeight="1" x14ac:dyDescent="0.25">
      <c r="A13" s="84"/>
      <c r="B13" s="84"/>
      <c r="C13" s="84"/>
      <c r="D13" s="125" t="s">
        <v>526</v>
      </c>
      <c r="E13" s="125"/>
      <c r="F13" s="125"/>
      <c r="G13" s="125"/>
      <c r="H13" s="125"/>
      <c r="I13" s="125"/>
      <c r="J13" s="125"/>
      <c r="K13" s="125"/>
      <c r="L13" s="125"/>
      <c r="M13" s="125"/>
      <c r="N13" s="125"/>
      <c r="O13" s="125"/>
      <c r="P13" s="125"/>
      <c r="Q13" s="125"/>
      <c r="R13" s="84"/>
    </row>
    <row r="14" spans="1:18" ht="62.25" customHeight="1" x14ac:dyDescent="0.2">
      <c r="A14" s="120" t="s">
        <v>527</v>
      </c>
      <c r="B14" s="120"/>
      <c r="C14" s="120"/>
      <c r="D14" s="120"/>
      <c r="E14" s="120"/>
      <c r="F14" s="120"/>
      <c r="G14" s="120"/>
      <c r="H14" s="120"/>
      <c r="I14" s="120"/>
      <c r="J14" s="120"/>
      <c r="K14" s="120"/>
      <c r="L14" s="120"/>
      <c r="M14" s="120"/>
      <c r="N14" s="120"/>
      <c r="O14" s="120"/>
      <c r="P14" s="120"/>
      <c r="Q14" s="120"/>
      <c r="R14" s="120"/>
    </row>
    <row r="15" spans="1:18" ht="15.75" x14ac:dyDescent="0.25">
      <c r="A15" s="85" t="s">
        <v>528</v>
      </c>
      <c r="B15" s="84"/>
      <c r="C15" s="84"/>
      <c r="D15" s="84"/>
      <c r="E15" s="84"/>
      <c r="F15" s="84"/>
      <c r="G15" s="84"/>
      <c r="H15" s="84"/>
      <c r="I15" s="84"/>
      <c r="J15" s="84"/>
      <c r="K15" s="84"/>
      <c r="L15" s="84"/>
      <c r="M15" s="84"/>
      <c r="N15" s="84"/>
      <c r="O15" s="84"/>
      <c r="P15" s="84"/>
      <c r="Q15" s="84"/>
      <c r="R15" s="84"/>
    </row>
    <row r="16" spans="1:18" ht="33.75" customHeight="1" x14ac:dyDescent="0.25">
      <c r="A16" s="87"/>
      <c r="B16" s="87"/>
      <c r="C16" s="122" t="s">
        <v>529</v>
      </c>
      <c r="D16" s="122"/>
      <c r="E16" s="122"/>
      <c r="F16" s="122"/>
      <c r="G16" s="122"/>
      <c r="H16" s="122"/>
      <c r="I16" s="122"/>
      <c r="J16" s="122"/>
      <c r="K16" s="122"/>
      <c r="L16" s="122"/>
      <c r="M16" s="122"/>
      <c r="N16" s="122"/>
      <c r="O16" s="122"/>
      <c r="P16" s="122"/>
      <c r="Q16" s="122"/>
      <c r="R16" s="87"/>
    </row>
    <row r="17" spans="1:18" ht="37.5" customHeight="1" x14ac:dyDescent="0.25">
      <c r="A17" s="87"/>
      <c r="B17" s="87"/>
      <c r="C17" s="122" t="s">
        <v>530</v>
      </c>
      <c r="D17" s="122"/>
      <c r="E17" s="122"/>
      <c r="F17" s="122"/>
      <c r="G17" s="122"/>
      <c r="H17" s="122"/>
      <c r="I17" s="122"/>
      <c r="J17" s="122"/>
      <c r="K17" s="122"/>
      <c r="L17" s="122"/>
      <c r="M17" s="122"/>
      <c r="N17" s="122"/>
      <c r="O17" s="122"/>
      <c r="P17" s="122"/>
      <c r="Q17" s="122"/>
      <c r="R17" s="87"/>
    </row>
    <row r="18" spans="1:18" ht="15.75" x14ac:dyDescent="0.25">
      <c r="A18" s="84"/>
      <c r="B18" s="84"/>
      <c r="C18" s="84"/>
      <c r="D18" s="84"/>
      <c r="E18" s="84"/>
      <c r="F18" s="84"/>
      <c r="G18" s="84"/>
      <c r="H18" s="84"/>
      <c r="I18" s="84"/>
      <c r="J18" s="84"/>
      <c r="K18" s="84"/>
      <c r="L18" s="84"/>
      <c r="M18" s="84"/>
      <c r="N18" s="84"/>
      <c r="O18" s="84"/>
      <c r="P18" s="84"/>
      <c r="Q18" s="84"/>
      <c r="R18" s="84"/>
    </row>
    <row r="19" spans="1:18" x14ac:dyDescent="0.2">
      <c r="A19" s="85" t="s">
        <v>531</v>
      </c>
      <c r="B19" s="88"/>
      <c r="C19" s="88"/>
      <c r="D19" s="88"/>
      <c r="E19" s="88"/>
      <c r="F19" s="88"/>
      <c r="G19" s="88"/>
      <c r="H19" s="88"/>
      <c r="I19" s="88"/>
      <c r="J19" s="88"/>
      <c r="K19" s="88"/>
      <c r="L19" s="88"/>
      <c r="M19" s="88"/>
      <c r="N19" s="88"/>
      <c r="O19" s="88"/>
      <c r="P19" s="88"/>
      <c r="Q19" s="88"/>
      <c r="R19" s="88"/>
    </row>
    <row r="20" spans="1:18" ht="65.25" customHeight="1" x14ac:dyDescent="0.2">
      <c r="A20" s="120" t="s">
        <v>533</v>
      </c>
      <c r="B20" s="120"/>
      <c r="C20" s="120"/>
      <c r="D20" s="120"/>
      <c r="E20" s="120"/>
      <c r="F20" s="120"/>
      <c r="G20" s="120"/>
      <c r="H20" s="120"/>
      <c r="I20" s="120"/>
      <c r="J20" s="120"/>
      <c r="K20" s="120"/>
      <c r="L20" s="120"/>
      <c r="M20" s="120"/>
      <c r="N20" s="120"/>
      <c r="O20" s="120"/>
      <c r="P20" s="120"/>
      <c r="Q20" s="120"/>
      <c r="R20" s="120"/>
    </row>
    <row r="21" spans="1:18" x14ac:dyDescent="0.2">
      <c r="A21" s="121"/>
      <c r="B21" s="121"/>
      <c r="C21" s="121"/>
      <c r="D21" s="121"/>
      <c r="E21" s="121"/>
      <c r="F21" s="121"/>
      <c r="G21" s="121"/>
      <c r="H21" s="121"/>
      <c r="I21" s="121"/>
      <c r="J21" s="121"/>
      <c r="K21" s="121"/>
      <c r="L21" s="121"/>
      <c r="M21" s="121"/>
      <c r="N21" s="121"/>
      <c r="O21" s="121"/>
      <c r="P21" s="121"/>
      <c r="Q21" s="121"/>
      <c r="R21" s="121"/>
    </row>
    <row r="22" spans="1:18" ht="49.5" customHeight="1" x14ac:dyDescent="0.2">
      <c r="A22" s="120" t="s">
        <v>532</v>
      </c>
      <c r="B22" s="120"/>
      <c r="C22" s="120"/>
      <c r="D22" s="120"/>
      <c r="E22" s="120"/>
      <c r="F22" s="120"/>
      <c r="G22" s="120"/>
      <c r="H22" s="120"/>
      <c r="I22" s="120"/>
      <c r="J22" s="120"/>
      <c r="K22" s="120"/>
      <c r="L22" s="120"/>
      <c r="M22" s="120"/>
      <c r="N22" s="120"/>
      <c r="O22" s="120"/>
      <c r="P22" s="120"/>
      <c r="Q22" s="120"/>
      <c r="R22" s="120"/>
    </row>
    <row r="23" spans="1:18" x14ac:dyDescent="0.2">
      <c r="A23" s="118"/>
      <c r="B23" s="118"/>
      <c r="C23" s="118"/>
      <c r="D23" s="118"/>
      <c r="E23" s="118"/>
      <c r="F23" s="118"/>
      <c r="G23" s="118"/>
      <c r="H23" s="118"/>
      <c r="I23" s="118"/>
      <c r="J23" s="118"/>
      <c r="K23" s="118"/>
      <c r="L23" s="118"/>
      <c r="M23" s="118"/>
      <c r="N23" s="118"/>
      <c r="O23" s="118"/>
      <c r="P23" s="118"/>
      <c r="Q23" s="118"/>
      <c r="R23" s="118"/>
    </row>
    <row r="24" spans="1:18" x14ac:dyDescent="0.2">
      <c r="A24" s="119" t="s">
        <v>574</v>
      </c>
      <c r="B24" s="119"/>
      <c r="C24" s="119"/>
      <c r="D24" s="119"/>
      <c r="E24" s="119"/>
      <c r="F24" s="119"/>
      <c r="G24" s="119"/>
      <c r="H24" s="119"/>
      <c r="I24" s="119"/>
      <c r="J24" s="119"/>
      <c r="K24" s="119"/>
      <c r="L24" s="119"/>
      <c r="M24" s="119"/>
      <c r="N24" s="119"/>
      <c r="O24" s="119"/>
      <c r="P24" s="119"/>
      <c r="Q24" s="119"/>
      <c r="R24" s="119"/>
    </row>
    <row r="25" spans="1:18" x14ac:dyDescent="0.2">
      <c r="A25" s="107"/>
      <c r="B25" s="107"/>
      <c r="C25" s="107"/>
      <c r="D25" s="107"/>
      <c r="E25" s="107"/>
      <c r="F25" s="107"/>
      <c r="G25" s="107"/>
      <c r="H25" s="107"/>
      <c r="I25" s="107"/>
      <c r="J25" s="107"/>
      <c r="K25" s="107"/>
      <c r="L25" s="107"/>
      <c r="M25" s="107"/>
      <c r="N25" s="107"/>
      <c r="O25" s="107"/>
      <c r="P25" s="107"/>
      <c r="Q25" s="107"/>
      <c r="R25" s="107"/>
    </row>
    <row r="26" spans="1:18" x14ac:dyDescent="0.2">
      <c r="A26" s="119" t="s">
        <v>567</v>
      </c>
      <c r="B26" s="119"/>
      <c r="C26" s="119"/>
      <c r="D26" s="119"/>
      <c r="E26" s="119"/>
      <c r="F26" s="119"/>
      <c r="G26" s="119"/>
      <c r="H26" s="119"/>
      <c r="I26" s="119"/>
      <c r="J26" s="119"/>
      <c r="K26" s="119"/>
      <c r="L26" s="119"/>
      <c r="M26" s="119"/>
      <c r="N26" s="119"/>
      <c r="O26" s="119"/>
      <c r="P26" s="119"/>
      <c r="Q26" s="119"/>
      <c r="R26" s="119"/>
    </row>
    <row r="27" spans="1:18" x14ac:dyDescent="0.2">
      <c r="A27" s="119"/>
      <c r="B27" s="119"/>
      <c r="C27" s="119"/>
      <c r="D27" s="119"/>
      <c r="E27" s="119"/>
      <c r="F27" s="119"/>
      <c r="G27" s="119"/>
      <c r="H27" s="119"/>
      <c r="I27" s="119"/>
      <c r="J27" s="119"/>
      <c r="K27" s="119"/>
      <c r="L27" s="119"/>
      <c r="M27" s="119"/>
      <c r="N27" s="119"/>
      <c r="O27" s="119"/>
      <c r="P27" s="119"/>
      <c r="Q27" s="119"/>
      <c r="R27" s="119"/>
    </row>
    <row r="28" spans="1:18" x14ac:dyDescent="0.2">
      <c r="A28" s="120" t="s">
        <v>568</v>
      </c>
      <c r="B28" s="120"/>
      <c r="C28" s="120"/>
      <c r="D28" s="120"/>
      <c r="E28" s="120"/>
      <c r="F28" s="120"/>
      <c r="G28" s="120"/>
      <c r="H28" s="120"/>
      <c r="I28" s="120"/>
      <c r="J28" s="120"/>
      <c r="K28" s="120"/>
      <c r="L28" s="120"/>
      <c r="M28" s="120"/>
      <c r="N28" s="120"/>
      <c r="O28" s="120"/>
      <c r="P28" s="120"/>
      <c r="Q28" s="120"/>
      <c r="R28" s="120"/>
    </row>
    <row r="29" spans="1:18" x14ac:dyDescent="0.2">
      <c r="A29" s="120"/>
      <c r="B29" s="120"/>
      <c r="C29" s="120"/>
      <c r="D29" s="120"/>
      <c r="E29" s="120"/>
      <c r="F29" s="120"/>
      <c r="G29" s="120"/>
      <c r="H29" s="120"/>
      <c r="I29" s="120"/>
      <c r="J29" s="120"/>
      <c r="K29" s="120"/>
      <c r="L29" s="120"/>
      <c r="M29" s="120"/>
      <c r="N29" s="120"/>
      <c r="O29" s="120"/>
      <c r="P29" s="120"/>
      <c r="Q29" s="120"/>
      <c r="R29" s="120"/>
    </row>
    <row r="30" spans="1:18" x14ac:dyDescent="0.2">
      <c r="A30" s="119" t="s">
        <v>569</v>
      </c>
      <c r="B30" s="119"/>
      <c r="C30" s="119"/>
      <c r="D30" s="119"/>
      <c r="E30" s="119"/>
      <c r="F30" s="119"/>
      <c r="G30" s="119"/>
      <c r="H30" s="119"/>
      <c r="I30" s="119"/>
      <c r="J30" s="119"/>
      <c r="K30" s="119"/>
      <c r="L30" s="119"/>
      <c r="M30" s="119"/>
      <c r="N30" s="119"/>
      <c r="O30" s="119"/>
      <c r="P30" s="119"/>
      <c r="Q30" s="119"/>
      <c r="R30" s="119"/>
    </row>
    <row r="31" spans="1:18" x14ac:dyDescent="0.2">
      <c r="A31" s="119"/>
      <c r="B31" s="119"/>
      <c r="C31" s="119"/>
      <c r="D31" s="119"/>
      <c r="E31" s="119"/>
      <c r="F31" s="119"/>
      <c r="G31" s="119"/>
      <c r="H31" s="119"/>
      <c r="I31" s="119"/>
      <c r="J31" s="119"/>
      <c r="K31" s="119"/>
      <c r="L31" s="119"/>
      <c r="M31" s="119"/>
      <c r="N31" s="119"/>
      <c r="O31" s="119"/>
      <c r="P31" s="119"/>
      <c r="Q31" s="119"/>
      <c r="R31" s="119"/>
    </row>
    <row r="32" spans="1:18" x14ac:dyDescent="0.2">
      <c r="A32" s="120" t="s">
        <v>570</v>
      </c>
      <c r="B32" s="120"/>
      <c r="C32" s="120"/>
      <c r="D32" s="120"/>
      <c r="E32" s="120"/>
      <c r="F32" s="120"/>
      <c r="G32" s="120"/>
      <c r="H32" s="120"/>
      <c r="I32" s="120"/>
      <c r="J32" s="120"/>
      <c r="K32" s="120"/>
      <c r="L32" s="120"/>
      <c r="M32" s="120"/>
      <c r="N32" s="120"/>
      <c r="O32" s="120"/>
      <c r="P32" s="120"/>
      <c r="Q32" s="120"/>
      <c r="R32" s="120"/>
    </row>
    <row r="33" spans="1:18" x14ac:dyDescent="0.2">
      <c r="A33" s="120" t="s">
        <v>571</v>
      </c>
      <c r="B33" s="120"/>
      <c r="C33" s="120"/>
      <c r="D33" s="120"/>
      <c r="E33" s="120"/>
      <c r="F33" s="120"/>
      <c r="G33" s="120"/>
      <c r="H33" s="120"/>
      <c r="I33" s="120"/>
      <c r="J33" s="120"/>
      <c r="K33" s="120"/>
      <c r="L33" s="120"/>
      <c r="M33" s="120"/>
      <c r="N33" s="120"/>
      <c r="O33" s="120"/>
      <c r="P33" s="120"/>
      <c r="Q33" s="120"/>
      <c r="R33" s="120"/>
    </row>
    <row r="34" spans="1:18" x14ac:dyDescent="0.2">
      <c r="A34" s="120" t="s">
        <v>572</v>
      </c>
      <c r="B34" s="120"/>
      <c r="C34" s="120"/>
      <c r="D34" s="120"/>
      <c r="E34" s="120"/>
      <c r="F34" s="120"/>
      <c r="G34" s="120"/>
      <c r="H34" s="120"/>
      <c r="I34" s="120"/>
      <c r="J34" s="120"/>
      <c r="K34" s="120"/>
      <c r="L34" s="120"/>
      <c r="M34" s="120"/>
      <c r="N34" s="120"/>
      <c r="O34" s="120"/>
      <c r="P34" s="120"/>
      <c r="Q34" s="120"/>
      <c r="R34" s="120"/>
    </row>
    <row r="35" spans="1:18" x14ac:dyDescent="0.2">
      <c r="A35" s="120"/>
      <c r="B35" s="120"/>
      <c r="C35" s="120"/>
      <c r="D35" s="120"/>
      <c r="E35" s="120"/>
      <c r="F35" s="120"/>
      <c r="G35" s="120"/>
      <c r="H35" s="120"/>
      <c r="I35" s="120"/>
      <c r="J35" s="120"/>
      <c r="K35" s="120"/>
      <c r="L35" s="120"/>
      <c r="M35" s="120"/>
      <c r="N35" s="120"/>
      <c r="O35" s="120"/>
      <c r="P35" s="120"/>
      <c r="Q35" s="120"/>
      <c r="R35" s="120"/>
    </row>
    <row r="36" spans="1:18" ht="32.450000000000003" customHeight="1" x14ac:dyDescent="0.2">
      <c r="A36" s="119" t="s">
        <v>573</v>
      </c>
      <c r="B36" s="119"/>
      <c r="C36" s="119"/>
      <c r="D36" s="119"/>
      <c r="E36" s="119"/>
      <c r="F36" s="119"/>
      <c r="G36" s="119"/>
      <c r="H36" s="119"/>
      <c r="I36" s="119"/>
      <c r="J36" s="119"/>
      <c r="K36" s="119"/>
      <c r="L36" s="119"/>
      <c r="M36" s="119"/>
      <c r="N36" s="119"/>
      <c r="O36" s="119"/>
      <c r="P36" s="119"/>
      <c r="Q36" s="119"/>
      <c r="R36" s="119"/>
    </row>
  </sheetData>
  <mergeCells count="24">
    <mergeCell ref="A22:R22"/>
    <mergeCell ref="A20:R20"/>
    <mergeCell ref="A21:R21"/>
    <mergeCell ref="C6:Q6"/>
    <mergeCell ref="C7:Q7"/>
    <mergeCell ref="C8:Q8"/>
    <mergeCell ref="C17:Q17"/>
    <mergeCell ref="C11:Q11"/>
    <mergeCell ref="C16:Q16"/>
    <mergeCell ref="C9:Q9"/>
    <mergeCell ref="D10:Q10"/>
    <mergeCell ref="C12:Q12"/>
    <mergeCell ref="D13:Q13"/>
    <mergeCell ref="A14:R14"/>
    <mergeCell ref="A30:R31"/>
    <mergeCell ref="A32:R32"/>
    <mergeCell ref="A33:R33"/>
    <mergeCell ref="A36:R36"/>
    <mergeCell ref="A34:R35"/>
    <mergeCell ref="A23:R23"/>
    <mergeCell ref="A24:R24"/>
    <mergeCell ref="A26:R26"/>
    <mergeCell ref="A27:R27"/>
    <mergeCell ref="A28:R29"/>
  </mergeCells>
  <pageMargins left="0.70000000000000007" right="0.70000000000000007" top="0.75" bottom="0.75" header="0.30000000000000004" footer="0.30000000000000004"/>
  <pageSetup paperSize="9" fitToWidth="0" fitToHeight="0"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I118"/>
  <sheetViews>
    <sheetView zoomScaleNormal="100" workbookViewId="0">
      <pane xSplit="1" ySplit="1" topLeftCell="GB80" activePane="bottomRight" state="frozen"/>
      <selection pane="topRight" activeCell="B1" sqref="B1"/>
      <selection pane="bottomLeft" activeCell="A2" sqref="A2"/>
      <selection pane="bottomRight" activeCell="GB80" sqref="GB80:GB102"/>
    </sheetView>
  </sheetViews>
  <sheetFormatPr defaultColWidth="9.140625" defaultRowHeight="14.25" customHeight="1" x14ac:dyDescent="0.25"/>
  <cols>
    <col min="1" max="1" width="15.42578125" style="21" bestFit="1" customWidth="1"/>
    <col min="2" max="2" width="13.85546875" style="21" bestFit="1" customWidth="1"/>
    <col min="3" max="3" width="20.7109375" style="21" customWidth="1"/>
    <col min="4" max="4" width="18" style="21" customWidth="1"/>
    <col min="5" max="5" width="19.42578125" style="21" customWidth="1"/>
    <col min="6" max="6" width="17.140625" style="21" customWidth="1"/>
    <col min="7" max="7" width="16.85546875" style="21" customWidth="1"/>
    <col min="8" max="9" width="13.140625" style="21" customWidth="1"/>
    <col min="10" max="10" width="18" style="21" customWidth="1"/>
    <col min="11" max="11" width="13.28515625" style="21" customWidth="1"/>
    <col min="12" max="12" width="16.85546875" style="21" customWidth="1"/>
    <col min="13" max="13" width="16.7109375" style="21" customWidth="1"/>
    <col min="14" max="14" width="13.140625" style="21" customWidth="1"/>
    <col min="15" max="15" width="18" style="21" customWidth="1"/>
    <col min="16" max="16" width="13.140625" style="21" customWidth="1"/>
    <col min="17" max="17" width="17.42578125" style="21" customWidth="1"/>
    <col min="18" max="18" width="17" style="21" customWidth="1"/>
    <col min="19" max="20" width="13.42578125" style="21" customWidth="1"/>
    <col min="21" max="21" width="18.42578125" style="21" customWidth="1"/>
    <col min="22" max="22" width="17.7109375" style="21" customWidth="1"/>
    <col min="23" max="23" width="13.7109375" style="21" customWidth="1"/>
    <col min="24" max="24" width="15.140625" style="21" customWidth="1"/>
    <col min="25" max="25" width="22.42578125" style="21" customWidth="1"/>
    <col min="26" max="26" width="25.5703125" style="21" customWidth="1"/>
    <col min="27" max="27" width="18.7109375" style="21" customWidth="1"/>
    <col min="28" max="28" width="29.28515625" style="21" customWidth="1"/>
    <col min="29" max="29" width="25.5703125" style="21" customWidth="1"/>
    <col min="30" max="30" width="23.140625" style="21" customWidth="1"/>
    <col min="31" max="31" width="30.85546875" style="21" customWidth="1"/>
    <col min="32" max="33" width="28.28515625" style="21" customWidth="1"/>
    <col min="34" max="34" width="34.5703125" style="21" customWidth="1"/>
    <col min="35" max="35" width="21" style="21" customWidth="1"/>
    <col min="36" max="36" width="22.85546875" style="21" customWidth="1"/>
    <col min="37" max="37" width="21" style="21" customWidth="1"/>
    <col min="38" max="38" width="23.85546875" style="21" customWidth="1"/>
    <col min="39" max="39" width="20" style="21" customWidth="1"/>
    <col min="40" max="40" width="26.28515625" style="21" customWidth="1"/>
    <col min="41" max="41" width="21.28515625" style="21" customWidth="1"/>
    <col min="42" max="42" width="20" style="21" customWidth="1"/>
    <col min="43" max="43" width="20.5703125" style="21" customWidth="1"/>
    <col min="44" max="45" width="22.85546875" style="21" customWidth="1"/>
    <col min="46" max="47" width="13.7109375" style="21" customWidth="1"/>
    <col min="48" max="48" width="20.140625" style="21" customWidth="1"/>
    <col min="49" max="49" width="19" style="21" customWidth="1"/>
    <col min="50" max="50" width="24.42578125" style="21" customWidth="1"/>
    <col min="51" max="51" width="20.5703125" style="21" customWidth="1"/>
    <col min="52" max="52" width="19" style="21" customWidth="1"/>
    <col min="53" max="53" width="13.7109375" style="21" customWidth="1"/>
    <col min="54" max="54" width="14.42578125" style="21" customWidth="1"/>
    <col min="55" max="55" width="18.42578125" style="21" customWidth="1"/>
    <col min="56" max="56" width="20.28515625" style="21" customWidth="1"/>
    <col min="57" max="57" width="20.5703125" style="21" customWidth="1"/>
    <col min="58" max="58" width="21.5703125" style="21" customWidth="1"/>
    <col min="59" max="59" width="20.85546875" style="21" customWidth="1"/>
    <col min="60" max="60" width="22.7109375" style="21" customWidth="1"/>
    <col min="61" max="61" width="20.5703125" style="21" customWidth="1"/>
    <col min="62" max="62" width="21.5703125" style="21" customWidth="1"/>
    <col min="63" max="63" width="23.28515625" style="21" customWidth="1"/>
    <col min="64" max="64" width="17.7109375" style="21" customWidth="1"/>
    <col min="65" max="65" width="21.5703125" style="21" customWidth="1"/>
    <col min="66" max="67" width="20.5703125" style="21" customWidth="1"/>
    <col min="68" max="68" width="24.140625" style="21" customWidth="1"/>
    <col min="69" max="69" width="16" style="21" customWidth="1"/>
    <col min="70" max="70" width="23.7109375" style="21" customWidth="1"/>
    <col min="71" max="71" width="15.85546875" style="21" customWidth="1"/>
    <col min="72" max="72" width="21.85546875" style="21" customWidth="1"/>
    <col min="73" max="73" width="22.85546875" style="21" customWidth="1"/>
    <col min="74" max="74" width="16.28515625" style="21" customWidth="1"/>
    <col min="75" max="75" width="15.7109375" style="21" customWidth="1"/>
    <col min="76" max="76" width="19.7109375" style="21" customWidth="1"/>
    <col min="77" max="78" width="22.85546875" style="21" customWidth="1"/>
    <col min="79" max="80" width="22.7109375" style="21" customWidth="1"/>
    <col min="81" max="81" width="22.85546875" style="21" customWidth="1"/>
    <col min="82" max="83" width="16" style="21" customWidth="1"/>
    <col min="84" max="84" width="17.42578125" style="21" customWidth="1"/>
    <col min="85" max="85" width="22.140625" style="21" customWidth="1"/>
    <col min="86" max="86" width="21.140625" style="21" customWidth="1"/>
    <col min="87" max="93" width="21.7109375" style="21" customWidth="1"/>
    <col min="94" max="94" width="25.42578125" style="21" bestFit="1" customWidth="1"/>
    <col min="95" max="98" width="17.28515625" style="21" customWidth="1"/>
    <col min="99" max="99" width="23.5703125" style="21" customWidth="1"/>
    <col min="100" max="100" width="20.7109375" style="21" customWidth="1"/>
    <col min="101" max="101" width="24.5703125" style="21" customWidth="1"/>
    <col min="102" max="102" width="20.7109375" style="21" customWidth="1"/>
    <col min="103" max="103" width="22.85546875" style="21" customWidth="1"/>
    <col min="104" max="104" width="15.28515625" style="21" customWidth="1"/>
    <col min="105" max="105" width="19.140625" style="21" customWidth="1"/>
    <col min="106" max="106" width="20.85546875" style="21" customWidth="1"/>
    <col min="107" max="109" width="21.5703125" style="21" customWidth="1"/>
    <col min="110" max="111" width="22.85546875" style="21" customWidth="1"/>
    <col min="112" max="112" width="21.85546875" style="21" customWidth="1"/>
    <col min="113" max="114" width="22.85546875" style="21" customWidth="1"/>
    <col min="115" max="115" width="20.42578125" style="21" customWidth="1"/>
    <col min="116" max="116" width="15.5703125" style="21" customWidth="1"/>
    <col min="117" max="117" width="21.28515625" style="21" customWidth="1"/>
    <col min="118" max="118" width="21.7109375" style="21" customWidth="1"/>
    <col min="119" max="119" width="23.7109375" style="21" customWidth="1"/>
    <col min="120" max="120" width="20.5703125" style="21" customWidth="1"/>
    <col min="121" max="122" width="19.85546875" style="21" customWidth="1"/>
    <col min="123" max="123" width="17.28515625" style="21" customWidth="1"/>
    <col min="124" max="125" width="21" style="21" customWidth="1"/>
    <col min="126" max="126" width="20.42578125" style="21" customWidth="1"/>
    <col min="127" max="127" width="17" style="21" customWidth="1"/>
    <col min="128" max="128" width="15" style="21" customWidth="1"/>
    <col min="129" max="129" width="25.140625" style="21" bestFit="1" customWidth="1"/>
    <col min="130" max="139" width="25.140625" style="21" customWidth="1"/>
    <col min="140" max="140" width="31.7109375" style="21" customWidth="1"/>
    <col min="141" max="141" width="36.85546875" style="21" customWidth="1"/>
    <col min="142" max="142" width="41.140625" style="21" customWidth="1"/>
    <col min="143" max="143" width="26.85546875" style="21" customWidth="1"/>
    <col min="144" max="144" width="23.85546875" style="21" customWidth="1"/>
    <col min="145" max="145" width="32.28515625" style="21" customWidth="1"/>
    <col min="146" max="146" width="25.42578125" style="21" customWidth="1"/>
    <col min="147" max="147" width="32" style="21" customWidth="1"/>
    <col min="148" max="148" width="24.42578125" style="21" customWidth="1"/>
    <col min="149" max="149" width="22.5703125" style="21" customWidth="1"/>
    <col min="150" max="150" width="28.28515625" style="21" customWidth="1"/>
    <col min="151" max="151" width="24.42578125" style="21" customWidth="1"/>
    <col min="152" max="152" width="28.28515625" style="21" customWidth="1"/>
    <col min="153" max="153" width="36.5703125" style="21" customWidth="1"/>
    <col min="154" max="154" width="31.7109375" style="21" customWidth="1"/>
    <col min="155" max="155" width="28" style="21" customWidth="1"/>
    <col min="156" max="156" width="25.28515625" style="21" customWidth="1"/>
    <col min="157" max="157" width="34.5703125" style="21" customWidth="1"/>
    <col min="158" max="158" width="25.7109375" style="21" customWidth="1"/>
    <col min="159" max="159" width="28.28515625" style="21" customWidth="1"/>
    <col min="160" max="160" width="32.85546875" style="21" customWidth="1"/>
    <col min="161" max="161" width="36.5703125" style="21" customWidth="1"/>
    <col min="162" max="162" width="17.28515625" style="21" bestFit="1" customWidth="1"/>
    <col min="163" max="164" width="18" style="21" bestFit="1" customWidth="1"/>
    <col min="165" max="165" width="28.28515625" style="21" bestFit="1" customWidth="1"/>
    <col min="166" max="166" width="17.28515625" style="21" bestFit="1" customWidth="1"/>
    <col min="167" max="168" width="18" style="21" bestFit="1" customWidth="1"/>
    <col min="169" max="169" width="27.140625" style="21" bestFit="1" customWidth="1"/>
    <col min="170" max="170" width="17.28515625" style="21" bestFit="1" customWidth="1"/>
    <col min="171" max="172" width="18" style="21" bestFit="1" customWidth="1"/>
    <col min="173" max="173" width="48.85546875" style="21" bestFit="1" customWidth="1"/>
    <col min="174" max="176" width="25.5703125" style="21" bestFit="1" customWidth="1"/>
    <col min="177" max="177" width="27.5703125" style="21" bestFit="1" customWidth="1"/>
    <col min="178" max="178" width="28.28515625" style="21" bestFit="1" customWidth="1"/>
    <col min="179" max="181" width="13.140625" style="21" bestFit="1" customWidth="1"/>
    <col min="182" max="182" width="41.140625" style="21" bestFit="1" customWidth="1"/>
    <col min="183" max="183" width="40" style="21" bestFit="1" customWidth="1"/>
    <col min="184" max="184" width="48.85546875" style="21" bestFit="1" customWidth="1"/>
    <col min="185" max="185" width="48.42578125" style="21" bestFit="1" customWidth="1"/>
    <col min="186" max="186" width="33.7109375" style="21" bestFit="1" customWidth="1"/>
    <col min="187" max="187" width="37.42578125" style="27" bestFit="1" customWidth="1"/>
    <col min="188" max="188" width="37.42578125" style="21" bestFit="1" customWidth="1"/>
    <col min="189" max="189" width="21.5703125" style="21" bestFit="1" customWidth="1"/>
    <col min="190" max="190" width="42.5703125" style="27" bestFit="1" customWidth="1"/>
    <col min="191" max="191" width="36.5703125" style="21" bestFit="1" customWidth="1"/>
    <col min="192" max="192" width="24.28515625" style="21" bestFit="1" customWidth="1"/>
    <col min="193" max="193" width="33.140625" style="27" bestFit="1" customWidth="1"/>
    <col min="194" max="194" width="33.140625" style="21" bestFit="1" customWidth="1"/>
    <col min="195" max="195" width="44.7109375" style="27" bestFit="1" customWidth="1"/>
    <col min="196" max="196" width="44.140625" style="21" bestFit="1" customWidth="1"/>
    <col min="197" max="197" width="31.85546875" style="21" bestFit="1" customWidth="1"/>
    <col min="198" max="198" width="29.28515625" style="27" bestFit="1" customWidth="1"/>
    <col min="199" max="199" width="28.85546875" style="21" bestFit="1" customWidth="1"/>
    <col min="200" max="200" width="21.42578125" style="21" bestFit="1" customWidth="1"/>
    <col min="201" max="201" width="48.5703125" style="27" bestFit="1" customWidth="1"/>
    <col min="202" max="202" width="46.42578125" style="21" bestFit="1" customWidth="1"/>
    <col min="203" max="203" width="33" style="21" bestFit="1" customWidth="1"/>
    <col min="204" max="204" width="35.7109375" style="27" bestFit="1" customWidth="1"/>
    <col min="205" max="205" width="35.7109375" style="21" bestFit="1" customWidth="1"/>
    <col min="206" max="206" width="20.7109375" style="21" bestFit="1" customWidth="1"/>
    <col min="207" max="207" width="25.42578125" style="21" bestFit="1" customWidth="1"/>
    <col min="208" max="208" width="13.5703125" style="21" bestFit="1" customWidth="1"/>
    <col min="209" max="209" width="17.140625" style="21" bestFit="1" customWidth="1"/>
    <col min="210" max="210" width="23.140625" style="21" bestFit="1" customWidth="1"/>
    <col min="211" max="211" width="25.28515625" style="21" bestFit="1" customWidth="1"/>
    <col min="212" max="212" width="27.5703125" style="21" bestFit="1" customWidth="1"/>
    <col min="213" max="213" width="27.140625" style="21" bestFit="1" customWidth="1"/>
    <col min="214" max="214" width="29.7109375" style="21" bestFit="1" customWidth="1"/>
    <col min="215" max="215" width="23.140625" style="21" bestFit="1" customWidth="1"/>
    <col min="216" max="216" width="25.28515625" style="21" bestFit="1" customWidth="1"/>
    <col min="217" max="217" width="27.5703125" style="21" bestFit="1" customWidth="1"/>
    <col min="218" max="218" width="27.42578125" style="21" bestFit="1" customWidth="1"/>
    <col min="219" max="219" width="30.7109375" style="21" bestFit="1" customWidth="1"/>
    <col min="220" max="220" width="23.140625" style="21" bestFit="1" customWidth="1"/>
    <col min="221" max="221" width="25.28515625" style="21" bestFit="1" customWidth="1"/>
    <col min="222" max="222" width="27.5703125" style="21" bestFit="1" customWidth="1"/>
    <col min="223" max="223" width="27.42578125" style="21" bestFit="1" customWidth="1"/>
    <col min="224" max="224" width="30.7109375" style="21" bestFit="1" customWidth="1"/>
    <col min="225" max="225" width="23.140625" style="21" bestFit="1" customWidth="1"/>
    <col min="226" max="226" width="25.5703125" style="21" bestFit="1" customWidth="1"/>
    <col min="227" max="227" width="27.5703125" style="21" bestFit="1" customWidth="1"/>
    <col min="228" max="228" width="27.42578125" style="21" bestFit="1" customWidth="1"/>
    <col min="229" max="229" width="30.7109375" style="21" bestFit="1" customWidth="1"/>
    <col min="230" max="230" width="20.85546875" style="21" bestFit="1" customWidth="1"/>
    <col min="231" max="232" width="31.42578125" style="21" bestFit="1" customWidth="1"/>
    <col min="233" max="233" width="25.42578125" style="21" bestFit="1" customWidth="1"/>
    <col min="234" max="234" width="21.140625" style="21" bestFit="1" customWidth="1"/>
    <col min="235" max="235" width="31.42578125" style="21" bestFit="1" customWidth="1"/>
    <col min="236" max="236" width="22.5703125" style="21" bestFit="1" customWidth="1"/>
    <col min="237" max="237" width="27.140625" style="21" bestFit="1" customWidth="1"/>
    <col min="238" max="238" width="35.85546875" style="21" bestFit="1" customWidth="1"/>
    <col min="239" max="239" width="24.5703125" style="21" bestFit="1" customWidth="1"/>
    <col min="240" max="240" width="18.85546875" style="21" bestFit="1" customWidth="1"/>
    <col min="241" max="241" width="34.140625" style="27" bestFit="1" customWidth="1"/>
    <col min="242" max="242" width="28" style="21" bestFit="1" customWidth="1"/>
    <col min="243" max="243" width="22.140625" style="21" bestFit="1" customWidth="1"/>
    <col min="244" max="244" width="34.140625" style="21" bestFit="1" customWidth="1"/>
    <col min="245" max="245" width="28.140625" style="21" bestFit="1" customWidth="1"/>
    <col min="246" max="246" width="22.28515625" style="21" bestFit="1" customWidth="1"/>
    <col min="247" max="247" width="31.85546875" style="21" bestFit="1" customWidth="1"/>
    <col min="248" max="248" width="26" style="21" bestFit="1" customWidth="1"/>
    <col min="249" max="249" width="25.85546875" style="21" bestFit="1" customWidth="1"/>
    <col min="250" max="250" width="29.7109375" style="21" bestFit="1" customWidth="1"/>
    <col min="251" max="251" width="26" style="21" bestFit="1" customWidth="1"/>
    <col min="252" max="252" width="25.85546875" style="21" bestFit="1" customWidth="1"/>
    <col min="253" max="253" width="32.42578125" style="21" bestFit="1" customWidth="1"/>
    <col min="254" max="254" width="20.7109375" style="21" bestFit="1" customWidth="1"/>
    <col min="255" max="255" width="28.140625" style="21" bestFit="1" customWidth="1"/>
    <col min="256" max="256" width="25.5703125" style="21" bestFit="1" customWidth="1"/>
    <col min="257" max="257" width="33.140625" style="21" bestFit="1" customWidth="1"/>
    <col min="258" max="258" width="38.42578125" style="21" bestFit="1" customWidth="1"/>
    <col min="259" max="259" width="24.5703125" style="21" bestFit="1" customWidth="1"/>
    <col min="260" max="260" width="20.85546875" style="21" bestFit="1" customWidth="1"/>
    <col min="261" max="262" width="31.85546875" style="21" bestFit="1" customWidth="1"/>
    <col min="263" max="263" width="22.85546875" style="21" bestFit="1" customWidth="1"/>
    <col min="264" max="265" width="32" style="21" bestFit="1" customWidth="1"/>
    <col min="266" max="266" width="22.85546875" style="21" bestFit="1" customWidth="1"/>
    <col min="267" max="267" width="32" style="21" bestFit="1" customWidth="1"/>
    <col min="268" max="268" width="31.85546875" style="21" bestFit="1" customWidth="1"/>
    <col min="269" max="269" width="25.85546875" style="21" bestFit="1" customWidth="1"/>
    <col min="270" max="270" width="28.140625" style="21" bestFit="1" customWidth="1"/>
    <col min="271" max="271" width="24.28515625" style="21" bestFit="1" customWidth="1"/>
    <col min="272" max="272" width="22.7109375" style="21" bestFit="1" customWidth="1"/>
    <col min="273" max="273" width="29" style="21" bestFit="1" customWidth="1"/>
    <col min="274" max="274" width="23.85546875" style="21" bestFit="1" customWidth="1"/>
    <col min="275" max="275" width="35.140625" style="21" bestFit="1" customWidth="1"/>
    <col min="276" max="276" width="29.5703125" style="21" customWidth="1"/>
    <col min="277" max="277" width="28.85546875" style="21" bestFit="1" customWidth="1"/>
    <col min="278" max="278" width="31.140625" style="21" bestFit="1" customWidth="1"/>
    <col min="279" max="279" width="29.7109375" style="21" bestFit="1" customWidth="1"/>
    <col min="280" max="280" width="33.140625" style="21" bestFit="1" customWidth="1"/>
    <col min="281" max="289" width="29.5703125" style="21" customWidth="1"/>
    <col min="290" max="290" width="17.28515625" style="21" bestFit="1" customWidth="1"/>
    <col min="291" max="291" width="16.28515625" style="21" bestFit="1" customWidth="1"/>
    <col min="292" max="292" width="16.140625" style="21" bestFit="1" customWidth="1"/>
    <col min="293" max="294" width="16.42578125" style="21" bestFit="1" customWidth="1"/>
    <col min="295" max="295" width="17.140625" style="21" bestFit="1" customWidth="1"/>
    <col min="296" max="16384" width="9.140625" style="21"/>
  </cols>
  <sheetData>
    <row r="1" spans="1:295" s="20" customFormat="1" ht="101.25" customHeight="1" x14ac:dyDescent="0.25">
      <c r="A1" s="60" t="s">
        <v>0</v>
      </c>
      <c r="B1" s="61" t="s">
        <v>1</v>
      </c>
      <c r="C1" s="61" t="s">
        <v>2</v>
      </c>
      <c r="D1" s="61" t="s">
        <v>239</v>
      </c>
      <c r="E1" s="61" t="s">
        <v>3</v>
      </c>
      <c r="F1" s="61" t="s">
        <v>4</v>
      </c>
      <c r="G1" s="61" t="s">
        <v>5</v>
      </c>
      <c r="H1" s="61" t="s">
        <v>6</v>
      </c>
      <c r="I1" s="61" t="s">
        <v>7</v>
      </c>
      <c r="J1" s="61" t="s">
        <v>8</v>
      </c>
      <c r="K1" s="61" t="s">
        <v>9</v>
      </c>
      <c r="L1" s="61" t="s">
        <v>10</v>
      </c>
      <c r="M1" s="61" t="s">
        <v>11</v>
      </c>
      <c r="N1" s="61" t="s">
        <v>12</v>
      </c>
      <c r="O1" s="61" t="s">
        <v>13</v>
      </c>
      <c r="P1" s="61" t="s">
        <v>14</v>
      </c>
      <c r="Q1" s="61" t="s">
        <v>15</v>
      </c>
      <c r="R1" s="61" t="s">
        <v>16</v>
      </c>
      <c r="S1" s="61" t="s">
        <v>17</v>
      </c>
      <c r="T1" s="61" t="s">
        <v>18</v>
      </c>
      <c r="U1" s="61" t="s">
        <v>19</v>
      </c>
      <c r="V1" s="61" t="s">
        <v>20</v>
      </c>
      <c r="W1" s="61" t="s">
        <v>155</v>
      </c>
      <c r="X1" s="61" t="s">
        <v>145</v>
      </c>
      <c r="Y1" s="61" t="s">
        <v>21</v>
      </c>
      <c r="Z1" s="61" t="s">
        <v>22</v>
      </c>
      <c r="AA1" s="61" t="s">
        <v>23</v>
      </c>
      <c r="AB1" s="61" t="s">
        <v>24</v>
      </c>
      <c r="AC1" s="61" t="s">
        <v>25</v>
      </c>
      <c r="AD1" s="61" t="s">
        <v>26</v>
      </c>
      <c r="AE1" s="61" t="s">
        <v>27</v>
      </c>
      <c r="AF1" s="61" t="s">
        <v>28</v>
      </c>
      <c r="AG1" s="61" t="s">
        <v>29</v>
      </c>
      <c r="AH1" s="61" t="s">
        <v>30</v>
      </c>
      <c r="AI1" s="61" t="s">
        <v>510</v>
      </c>
      <c r="AJ1" s="61" t="s">
        <v>157</v>
      </c>
      <c r="AK1" s="61" t="s">
        <v>158</v>
      </c>
      <c r="AL1" s="61" t="s">
        <v>159</v>
      </c>
      <c r="AM1" s="61" t="s">
        <v>160</v>
      </c>
      <c r="AN1" s="61" t="s">
        <v>161</v>
      </c>
      <c r="AO1" s="61" t="s">
        <v>511</v>
      </c>
      <c r="AP1" s="61" t="s">
        <v>163</v>
      </c>
      <c r="AQ1" s="61" t="s">
        <v>164</v>
      </c>
      <c r="AR1" s="61" t="s">
        <v>165</v>
      </c>
      <c r="AS1" s="61" t="s">
        <v>166</v>
      </c>
      <c r="AT1" s="61" t="s">
        <v>167</v>
      </c>
      <c r="AU1" s="61" t="s">
        <v>168</v>
      </c>
      <c r="AV1" s="61" t="s">
        <v>169</v>
      </c>
      <c r="AW1" s="61" t="s">
        <v>170</v>
      </c>
      <c r="AX1" s="61" t="s">
        <v>171</v>
      </c>
      <c r="AY1" s="61" t="s">
        <v>172</v>
      </c>
      <c r="AZ1" s="61" t="s">
        <v>173</v>
      </c>
      <c r="BA1" s="61" t="s">
        <v>174</v>
      </c>
      <c r="BB1" s="61" t="s">
        <v>175</v>
      </c>
      <c r="BC1" s="61" t="s">
        <v>176</v>
      </c>
      <c r="BD1" s="61" t="s">
        <v>177</v>
      </c>
      <c r="BE1" s="61" t="s">
        <v>178</v>
      </c>
      <c r="BF1" s="61" t="s">
        <v>179</v>
      </c>
      <c r="BG1" s="61" t="s">
        <v>180</v>
      </c>
      <c r="BH1" s="61" t="s">
        <v>181</v>
      </c>
      <c r="BI1" s="61" t="s">
        <v>182</v>
      </c>
      <c r="BJ1" s="61" t="s">
        <v>183</v>
      </c>
      <c r="BK1" s="61" t="s">
        <v>184</v>
      </c>
      <c r="BL1" s="61" t="s">
        <v>185</v>
      </c>
      <c r="BM1" s="61" t="s">
        <v>186</v>
      </c>
      <c r="BN1" s="61" t="s">
        <v>187</v>
      </c>
      <c r="BO1" s="61" t="s">
        <v>188</v>
      </c>
      <c r="BP1" s="61" t="s">
        <v>189</v>
      </c>
      <c r="BQ1" s="61" t="s">
        <v>190</v>
      </c>
      <c r="BR1" s="61" t="s">
        <v>191</v>
      </c>
      <c r="BS1" s="61" t="s">
        <v>192</v>
      </c>
      <c r="BT1" s="61" t="s">
        <v>193</v>
      </c>
      <c r="BU1" s="61" t="s">
        <v>194</v>
      </c>
      <c r="BV1" s="61" t="s">
        <v>195</v>
      </c>
      <c r="BW1" s="61" t="s">
        <v>196</v>
      </c>
      <c r="BX1" s="61" t="s">
        <v>197</v>
      </c>
      <c r="BY1" s="61" t="s">
        <v>198</v>
      </c>
      <c r="BZ1" s="61" t="s">
        <v>199</v>
      </c>
      <c r="CA1" s="61" t="s">
        <v>200</v>
      </c>
      <c r="CB1" s="61" t="s">
        <v>201</v>
      </c>
      <c r="CC1" s="61" t="s">
        <v>202</v>
      </c>
      <c r="CD1" s="61" t="s">
        <v>203</v>
      </c>
      <c r="CE1" s="61" t="s">
        <v>514</v>
      </c>
      <c r="CF1" s="61" t="s">
        <v>204</v>
      </c>
      <c r="CG1" s="61" t="s">
        <v>205</v>
      </c>
      <c r="CH1" s="61" t="s">
        <v>206</v>
      </c>
      <c r="CI1" s="61" t="s">
        <v>207</v>
      </c>
      <c r="CJ1" s="61" t="s">
        <v>208</v>
      </c>
      <c r="CK1" s="61" t="s">
        <v>209</v>
      </c>
      <c r="CL1" s="61" t="s">
        <v>210</v>
      </c>
      <c r="CM1" s="76" t="s">
        <v>508</v>
      </c>
      <c r="CN1" s="76" t="s">
        <v>509</v>
      </c>
      <c r="CO1" s="61" t="s">
        <v>515</v>
      </c>
      <c r="CP1" s="61" t="s">
        <v>507</v>
      </c>
      <c r="CQ1" s="61" t="s">
        <v>211</v>
      </c>
      <c r="CR1" s="61" t="s">
        <v>505</v>
      </c>
      <c r="CS1" s="61" t="s">
        <v>502</v>
      </c>
      <c r="CT1" s="61" t="s">
        <v>553</v>
      </c>
      <c r="CU1" s="61" t="s">
        <v>260</v>
      </c>
      <c r="CV1" s="61" t="s">
        <v>212</v>
      </c>
      <c r="CW1" s="61" t="s">
        <v>213</v>
      </c>
      <c r="CX1" s="61" t="s">
        <v>214</v>
      </c>
      <c r="CY1" s="61" t="s">
        <v>215</v>
      </c>
      <c r="CZ1" s="61" t="s">
        <v>216</v>
      </c>
      <c r="DA1" s="61" t="s">
        <v>217</v>
      </c>
      <c r="DB1" s="61" t="s">
        <v>218</v>
      </c>
      <c r="DC1" s="61" t="s">
        <v>219</v>
      </c>
      <c r="DD1" s="61" t="s">
        <v>220</v>
      </c>
      <c r="DE1" s="61" t="s">
        <v>221</v>
      </c>
      <c r="DF1" s="61" t="s">
        <v>222</v>
      </c>
      <c r="DG1" s="61" t="s">
        <v>223</v>
      </c>
      <c r="DH1" s="61" t="s">
        <v>224</v>
      </c>
      <c r="DI1" s="61" t="s">
        <v>225</v>
      </c>
      <c r="DJ1" s="61" t="s">
        <v>535</v>
      </c>
      <c r="DK1" s="61" t="s">
        <v>226</v>
      </c>
      <c r="DL1" s="61" t="s">
        <v>227</v>
      </c>
      <c r="DM1" s="61" t="s">
        <v>228</v>
      </c>
      <c r="DN1" s="61" t="s">
        <v>229</v>
      </c>
      <c r="DO1" s="61" t="s">
        <v>230</v>
      </c>
      <c r="DP1" s="61" t="s">
        <v>231</v>
      </c>
      <c r="DQ1" s="61" t="s">
        <v>512</v>
      </c>
      <c r="DR1" s="61" t="s">
        <v>513</v>
      </c>
      <c r="DS1" s="61" t="s">
        <v>233</v>
      </c>
      <c r="DT1" s="61" t="s">
        <v>234</v>
      </c>
      <c r="DU1" s="61" t="s">
        <v>235</v>
      </c>
      <c r="DV1" s="61" t="s">
        <v>236</v>
      </c>
      <c r="DW1" s="61" t="s">
        <v>237</v>
      </c>
      <c r="DX1" s="61" t="s">
        <v>238</v>
      </c>
      <c r="DY1" s="99" t="s">
        <v>534</v>
      </c>
      <c r="DZ1" s="61" t="s">
        <v>536</v>
      </c>
      <c r="EA1" s="61" t="s">
        <v>556</v>
      </c>
      <c r="EB1" s="61" t="s">
        <v>557</v>
      </c>
      <c r="EC1" s="61" t="s">
        <v>558</v>
      </c>
      <c r="ED1" s="61" t="s">
        <v>559</v>
      </c>
      <c r="EE1" s="61" t="s">
        <v>560</v>
      </c>
      <c r="EF1" s="61" t="s">
        <v>561</v>
      </c>
      <c r="EG1" s="61" t="s">
        <v>562</v>
      </c>
      <c r="EH1" s="61" t="s">
        <v>563</v>
      </c>
      <c r="EI1" s="61" t="s">
        <v>564</v>
      </c>
      <c r="EJ1" s="61" t="s">
        <v>31</v>
      </c>
      <c r="EK1" s="61" t="s">
        <v>32</v>
      </c>
      <c r="EL1" s="61" t="s">
        <v>33</v>
      </c>
      <c r="EM1" s="61" t="s">
        <v>34</v>
      </c>
      <c r="EN1" s="61" t="s">
        <v>35</v>
      </c>
      <c r="EO1" s="61" t="s">
        <v>36</v>
      </c>
      <c r="EP1" s="61" t="s">
        <v>37</v>
      </c>
      <c r="EQ1" s="61" t="s">
        <v>38</v>
      </c>
      <c r="ER1" s="61" t="s">
        <v>39</v>
      </c>
      <c r="ES1" s="61" t="s">
        <v>40</v>
      </c>
      <c r="ET1" s="61" t="s">
        <v>41</v>
      </c>
      <c r="EU1" s="61" t="s">
        <v>42</v>
      </c>
      <c r="EV1" s="61" t="s">
        <v>43</v>
      </c>
      <c r="EW1" s="61" t="s">
        <v>44</v>
      </c>
      <c r="EX1" s="61" t="s">
        <v>45</v>
      </c>
      <c r="EY1" s="61" t="s">
        <v>46</v>
      </c>
      <c r="EZ1" s="61" t="s">
        <v>47</v>
      </c>
      <c r="FA1" s="61" t="s">
        <v>48</v>
      </c>
      <c r="FB1" s="61" t="s">
        <v>49</v>
      </c>
      <c r="FC1" s="61" t="s">
        <v>50</v>
      </c>
      <c r="FD1" s="61" t="s">
        <v>51</v>
      </c>
      <c r="FE1" s="61" t="s">
        <v>52</v>
      </c>
      <c r="FF1" s="61" t="s">
        <v>53</v>
      </c>
      <c r="FG1" s="61" t="s">
        <v>54</v>
      </c>
      <c r="FH1" s="61" t="s">
        <v>55</v>
      </c>
      <c r="FI1" s="61" t="s">
        <v>56</v>
      </c>
      <c r="FJ1" s="61" t="s">
        <v>57</v>
      </c>
      <c r="FK1" s="61" t="s">
        <v>58</v>
      </c>
      <c r="FL1" s="61" t="s">
        <v>59</v>
      </c>
      <c r="FM1" s="61" t="s">
        <v>60</v>
      </c>
      <c r="FN1" s="61" t="s">
        <v>61</v>
      </c>
      <c r="FO1" s="61" t="s">
        <v>62</v>
      </c>
      <c r="FP1" s="61" t="s">
        <v>63</v>
      </c>
      <c r="FQ1" s="61" t="s">
        <v>64</v>
      </c>
      <c r="FR1" s="61" t="s">
        <v>65</v>
      </c>
      <c r="FS1" s="61" t="s">
        <v>66</v>
      </c>
      <c r="FT1" s="61" t="s">
        <v>67</v>
      </c>
      <c r="FU1" s="61" t="s">
        <v>68</v>
      </c>
      <c r="FV1" s="61" t="s">
        <v>69</v>
      </c>
      <c r="FW1" s="61" t="s">
        <v>70</v>
      </c>
      <c r="FX1" s="61" t="s">
        <v>71</v>
      </c>
      <c r="FY1" s="61" t="s">
        <v>72</v>
      </c>
      <c r="FZ1" s="61" t="s">
        <v>73</v>
      </c>
      <c r="GA1" s="61" t="s">
        <v>74</v>
      </c>
      <c r="GB1" s="61" t="s">
        <v>282</v>
      </c>
      <c r="GC1" s="61" t="s">
        <v>283</v>
      </c>
      <c r="GD1" s="61" t="s">
        <v>262</v>
      </c>
      <c r="GE1" s="61" t="s">
        <v>284</v>
      </c>
      <c r="GF1" s="61" t="s">
        <v>281</v>
      </c>
      <c r="GG1" s="61" t="s">
        <v>280</v>
      </c>
      <c r="GH1" s="61" t="s">
        <v>279</v>
      </c>
      <c r="GI1" s="61" t="s">
        <v>278</v>
      </c>
      <c r="GJ1" s="61" t="s">
        <v>277</v>
      </c>
      <c r="GK1" s="61" t="s">
        <v>276</v>
      </c>
      <c r="GL1" s="61" t="s">
        <v>275</v>
      </c>
      <c r="GM1" s="61" t="s">
        <v>274</v>
      </c>
      <c r="GN1" s="61" t="s">
        <v>273</v>
      </c>
      <c r="GO1" s="61" t="s">
        <v>272</v>
      </c>
      <c r="GP1" s="61" t="s">
        <v>271</v>
      </c>
      <c r="GQ1" s="61" t="s">
        <v>270</v>
      </c>
      <c r="GR1" s="61" t="s">
        <v>269</v>
      </c>
      <c r="GS1" s="61" t="s">
        <v>268</v>
      </c>
      <c r="GT1" s="61" t="s">
        <v>267</v>
      </c>
      <c r="GU1" s="61" t="s">
        <v>266</v>
      </c>
      <c r="GV1" s="61" t="s">
        <v>265</v>
      </c>
      <c r="GW1" s="61" t="s">
        <v>264</v>
      </c>
      <c r="GX1" s="61" t="s">
        <v>263</v>
      </c>
      <c r="GY1" s="61" t="s">
        <v>75</v>
      </c>
      <c r="GZ1" s="61" t="s">
        <v>76</v>
      </c>
      <c r="HA1" s="61" t="s">
        <v>77</v>
      </c>
      <c r="HB1" s="61" t="s">
        <v>78</v>
      </c>
      <c r="HC1" s="61" t="s">
        <v>79</v>
      </c>
      <c r="HD1" s="61" t="s">
        <v>80</v>
      </c>
      <c r="HE1" s="61" t="s">
        <v>81</v>
      </c>
      <c r="HF1" s="61" t="s">
        <v>82</v>
      </c>
      <c r="HG1" s="61" t="s">
        <v>83</v>
      </c>
      <c r="HH1" s="61" t="s">
        <v>84</v>
      </c>
      <c r="HI1" s="61" t="s">
        <v>85</v>
      </c>
      <c r="HJ1" s="61" t="s">
        <v>86</v>
      </c>
      <c r="HK1" s="61" t="s">
        <v>87</v>
      </c>
      <c r="HL1" s="61" t="s">
        <v>88</v>
      </c>
      <c r="HM1" s="61" t="s">
        <v>89</v>
      </c>
      <c r="HN1" s="61" t="s">
        <v>90</v>
      </c>
      <c r="HO1" s="61" t="s">
        <v>91</v>
      </c>
      <c r="HP1" s="61" t="s">
        <v>92</v>
      </c>
      <c r="HQ1" s="61" t="s">
        <v>88</v>
      </c>
      <c r="HR1" s="61" t="s">
        <v>89</v>
      </c>
      <c r="HS1" s="61" t="s">
        <v>90</v>
      </c>
      <c r="HT1" s="61" t="s">
        <v>91</v>
      </c>
      <c r="HU1" s="61" t="s">
        <v>92</v>
      </c>
      <c r="HV1" s="61" t="s">
        <v>93</v>
      </c>
      <c r="HW1" s="61" t="s">
        <v>94</v>
      </c>
      <c r="HX1" s="62" t="s">
        <v>95</v>
      </c>
      <c r="HY1" s="61" t="s">
        <v>96</v>
      </c>
      <c r="HZ1" s="61" t="s">
        <v>97</v>
      </c>
      <c r="IA1" s="61" t="s">
        <v>98</v>
      </c>
      <c r="IB1" s="61" t="s">
        <v>99</v>
      </c>
      <c r="IC1" s="61" t="s">
        <v>100</v>
      </c>
      <c r="ID1" s="61" t="s">
        <v>101</v>
      </c>
      <c r="IE1" s="61" t="s">
        <v>102</v>
      </c>
      <c r="IF1" s="61" t="s">
        <v>103</v>
      </c>
      <c r="IG1" s="61" t="s">
        <v>104</v>
      </c>
      <c r="IH1" s="61" t="s">
        <v>105</v>
      </c>
      <c r="II1" s="61" t="s">
        <v>106</v>
      </c>
      <c r="IJ1" s="61" t="s">
        <v>107</v>
      </c>
      <c r="IK1" s="61" t="s">
        <v>108</v>
      </c>
      <c r="IL1" s="61" t="s">
        <v>109</v>
      </c>
      <c r="IM1" s="61" t="s">
        <v>110</v>
      </c>
      <c r="IN1" s="61" t="s">
        <v>111</v>
      </c>
      <c r="IO1" s="61" t="s">
        <v>112</v>
      </c>
      <c r="IP1" s="61" t="s">
        <v>113</v>
      </c>
      <c r="IQ1" s="61" t="s">
        <v>114</v>
      </c>
      <c r="IR1" s="61" t="s">
        <v>115</v>
      </c>
      <c r="IS1" s="61" t="s">
        <v>116</v>
      </c>
      <c r="IT1" s="61" t="s">
        <v>117</v>
      </c>
      <c r="IU1" s="61" t="s">
        <v>118</v>
      </c>
      <c r="IV1" s="61" t="s">
        <v>119</v>
      </c>
      <c r="IW1" s="61" t="s">
        <v>120</v>
      </c>
      <c r="IX1" s="61" t="s">
        <v>121</v>
      </c>
      <c r="IY1" s="61" t="s">
        <v>122</v>
      </c>
      <c r="IZ1" s="61" t="s">
        <v>123</v>
      </c>
      <c r="JA1" s="61" t="s">
        <v>124</v>
      </c>
      <c r="JB1" s="61" t="s">
        <v>125</v>
      </c>
      <c r="JC1" s="61" t="s">
        <v>126</v>
      </c>
      <c r="JD1" s="61" t="s">
        <v>127</v>
      </c>
      <c r="JE1" s="61" t="s">
        <v>128</v>
      </c>
      <c r="JF1" s="61" t="s">
        <v>129</v>
      </c>
      <c r="JG1" s="61" t="s">
        <v>130</v>
      </c>
      <c r="JH1" s="61" t="s">
        <v>131</v>
      </c>
      <c r="JI1" s="61" t="s">
        <v>132</v>
      </c>
      <c r="JJ1" s="61" t="s">
        <v>133</v>
      </c>
      <c r="JK1" s="61" t="s">
        <v>134</v>
      </c>
      <c r="JL1" s="61" t="s">
        <v>135</v>
      </c>
      <c r="JM1" s="61" t="s">
        <v>136</v>
      </c>
      <c r="JN1" s="61" t="s">
        <v>137</v>
      </c>
      <c r="JO1" s="61" t="s">
        <v>138</v>
      </c>
      <c r="JP1" s="61" t="s">
        <v>139</v>
      </c>
      <c r="JQ1" s="61" t="s">
        <v>140</v>
      </c>
      <c r="JR1" s="61" t="s">
        <v>141</v>
      </c>
      <c r="JS1" s="61" t="s">
        <v>142</v>
      </c>
      <c r="JT1" s="61" t="s">
        <v>143</v>
      </c>
      <c r="JU1" s="61" t="s">
        <v>146</v>
      </c>
      <c r="JV1" s="61" t="s">
        <v>147</v>
      </c>
      <c r="JW1" s="61" t="s">
        <v>148</v>
      </c>
      <c r="JX1" s="61" t="s">
        <v>154</v>
      </c>
      <c r="JY1" s="61" t="s">
        <v>153</v>
      </c>
      <c r="JZ1" s="61" t="s">
        <v>152</v>
      </c>
      <c r="KA1" s="61" t="s">
        <v>151</v>
      </c>
      <c r="KB1" s="61" t="s">
        <v>150</v>
      </c>
      <c r="KC1" s="61" t="s">
        <v>149</v>
      </c>
      <c r="KD1" s="61" t="s">
        <v>240</v>
      </c>
      <c r="KE1" s="61" t="s">
        <v>241</v>
      </c>
      <c r="KF1" s="61" t="s">
        <v>245</v>
      </c>
      <c r="KG1" s="61" t="s">
        <v>244</v>
      </c>
      <c r="KH1" s="61" t="s">
        <v>243</v>
      </c>
      <c r="KI1" s="63" t="s">
        <v>242</v>
      </c>
    </row>
    <row r="2" spans="1:295" ht="12.75" customHeight="1" x14ac:dyDescent="0.25">
      <c r="A2" s="22">
        <v>42278</v>
      </c>
      <c r="B2" s="23" t="s">
        <v>144</v>
      </c>
      <c r="C2" s="24">
        <v>16</v>
      </c>
      <c r="D2" s="24">
        <v>0</v>
      </c>
      <c r="E2" s="46">
        <v>323191</v>
      </c>
      <c r="F2" s="46">
        <v>3066</v>
      </c>
      <c r="G2" s="46">
        <v>898</v>
      </c>
      <c r="H2" s="46">
        <v>372</v>
      </c>
      <c r="I2" s="46">
        <v>340</v>
      </c>
      <c r="J2" s="53">
        <v>376</v>
      </c>
      <c r="K2" s="53">
        <v>277</v>
      </c>
      <c r="L2" s="46">
        <v>329</v>
      </c>
      <c r="M2" s="46">
        <v>265</v>
      </c>
      <c r="N2" s="53">
        <v>249</v>
      </c>
      <c r="O2" s="53">
        <v>231</v>
      </c>
      <c r="P2" s="24">
        <v>0</v>
      </c>
      <c r="Q2" s="24">
        <v>0</v>
      </c>
      <c r="R2" s="24">
        <v>0</v>
      </c>
      <c r="S2" s="24">
        <v>0</v>
      </c>
      <c r="T2" s="53">
        <v>0</v>
      </c>
      <c r="U2" s="53">
        <v>0</v>
      </c>
      <c r="V2" s="53">
        <v>0</v>
      </c>
      <c r="W2" s="53">
        <v>0</v>
      </c>
      <c r="X2" s="53">
        <v>0</v>
      </c>
      <c r="Y2" s="46">
        <v>184</v>
      </c>
      <c r="Z2" s="46">
        <v>1567</v>
      </c>
      <c r="AA2" s="46">
        <v>38154</v>
      </c>
      <c r="AB2" s="59">
        <v>4.1000000000000002E-2</v>
      </c>
      <c r="AC2" s="24">
        <v>8121</v>
      </c>
      <c r="AD2" s="24">
        <v>39682</v>
      </c>
      <c r="AE2" s="51">
        <v>0</v>
      </c>
      <c r="AF2" s="51">
        <v>0</v>
      </c>
      <c r="AG2" s="51">
        <v>0</v>
      </c>
      <c r="AH2" s="24">
        <v>38154</v>
      </c>
      <c r="AI2" s="24">
        <v>0</v>
      </c>
      <c r="AJ2" s="24">
        <v>0</v>
      </c>
      <c r="AK2" s="24">
        <v>0</v>
      </c>
      <c r="AL2" s="24">
        <v>0</v>
      </c>
      <c r="AM2" s="24">
        <v>0</v>
      </c>
      <c r="AN2" s="24">
        <v>0</v>
      </c>
      <c r="AO2" s="24">
        <v>0</v>
      </c>
      <c r="AP2" s="24">
        <v>0</v>
      </c>
      <c r="AQ2" s="24">
        <v>0</v>
      </c>
      <c r="AR2" s="24">
        <v>0</v>
      </c>
      <c r="AS2" s="24">
        <v>0</v>
      </c>
      <c r="AT2" s="24">
        <v>0</v>
      </c>
      <c r="AU2" s="24">
        <v>0</v>
      </c>
      <c r="AV2" s="24">
        <v>0</v>
      </c>
      <c r="AW2" s="24">
        <v>0</v>
      </c>
      <c r="AX2" s="24">
        <v>0</v>
      </c>
      <c r="AY2" s="24">
        <v>0</v>
      </c>
      <c r="AZ2" s="24">
        <v>0</v>
      </c>
      <c r="BA2" s="24">
        <v>0</v>
      </c>
      <c r="BB2" s="24">
        <v>0</v>
      </c>
      <c r="BC2" s="24">
        <v>0</v>
      </c>
      <c r="BD2" s="24">
        <v>0</v>
      </c>
      <c r="BE2" s="24">
        <v>0</v>
      </c>
      <c r="BF2" s="24">
        <v>0</v>
      </c>
      <c r="BG2" s="24">
        <v>0</v>
      </c>
      <c r="BH2" s="24">
        <v>0</v>
      </c>
      <c r="BI2" s="24">
        <v>0</v>
      </c>
      <c r="BJ2" s="24">
        <v>0</v>
      </c>
      <c r="BK2" s="24">
        <v>0</v>
      </c>
      <c r="BL2" s="24">
        <v>0</v>
      </c>
      <c r="BM2" s="24">
        <v>0</v>
      </c>
      <c r="BN2" s="24">
        <v>0</v>
      </c>
      <c r="BO2" s="24">
        <v>0</v>
      </c>
      <c r="BP2" s="24">
        <v>0</v>
      </c>
      <c r="BQ2" s="24">
        <v>0</v>
      </c>
      <c r="BR2" s="24">
        <v>0</v>
      </c>
      <c r="BS2" s="24">
        <v>0</v>
      </c>
      <c r="BT2" s="24">
        <v>0</v>
      </c>
      <c r="BU2" s="24">
        <v>0</v>
      </c>
      <c r="BV2" s="24">
        <v>0</v>
      </c>
      <c r="BW2" s="24">
        <v>0</v>
      </c>
      <c r="BX2" s="24">
        <v>0</v>
      </c>
      <c r="BY2" s="24">
        <v>0</v>
      </c>
      <c r="BZ2" s="24">
        <v>0</v>
      </c>
      <c r="CA2" s="24">
        <v>0</v>
      </c>
      <c r="CB2" s="24">
        <v>0</v>
      </c>
      <c r="CC2" s="24">
        <v>0</v>
      </c>
      <c r="CD2" s="24">
        <v>0</v>
      </c>
      <c r="CE2" s="24"/>
      <c r="CF2" s="24">
        <v>0</v>
      </c>
      <c r="CG2" s="24">
        <v>0</v>
      </c>
      <c r="CH2" s="24">
        <v>0</v>
      </c>
      <c r="CI2" s="24">
        <v>0</v>
      </c>
      <c r="CJ2" s="24">
        <v>0</v>
      </c>
      <c r="CK2" s="24">
        <v>0</v>
      </c>
      <c r="CL2" s="24">
        <v>0</v>
      </c>
      <c r="CM2" s="24">
        <v>0</v>
      </c>
      <c r="CN2" s="24">
        <v>0</v>
      </c>
      <c r="CO2" s="24"/>
      <c r="CP2" s="24"/>
      <c r="CQ2" s="24">
        <v>0</v>
      </c>
      <c r="CR2" s="24">
        <v>0</v>
      </c>
      <c r="CS2" s="24">
        <v>0</v>
      </c>
      <c r="CT2" s="24"/>
      <c r="CU2" s="24">
        <v>0</v>
      </c>
      <c r="CV2" s="24">
        <v>0</v>
      </c>
      <c r="CW2" s="24">
        <v>0</v>
      </c>
      <c r="CX2" s="24">
        <v>0</v>
      </c>
      <c r="CY2" s="24">
        <v>0</v>
      </c>
      <c r="CZ2" s="24">
        <v>0</v>
      </c>
      <c r="DA2" s="24">
        <v>0</v>
      </c>
      <c r="DB2" s="24">
        <v>0</v>
      </c>
      <c r="DC2" s="24">
        <v>0</v>
      </c>
      <c r="DD2" s="24">
        <v>0</v>
      </c>
      <c r="DE2" s="24">
        <v>0</v>
      </c>
      <c r="DF2" s="24">
        <v>0</v>
      </c>
      <c r="DG2" s="24">
        <v>0</v>
      </c>
      <c r="DH2" s="24">
        <v>0</v>
      </c>
      <c r="DI2" s="24">
        <v>0</v>
      </c>
      <c r="DJ2" s="24"/>
      <c r="DK2" s="24">
        <v>0</v>
      </c>
      <c r="DL2" s="24">
        <v>0</v>
      </c>
      <c r="DM2" s="24">
        <v>0</v>
      </c>
      <c r="DN2" s="24">
        <v>0</v>
      </c>
      <c r="DO2" s="24">
        <v>0</v>
      </c>
      <c r="DP2" s="24">
        <v>0</v>
      </c>
      <c r="DQ2" s="24">
        <v>0</v>
      </c>
      <c r="DR2" s="24">
        <v>0</v>
      </c>
      <c r="DS2" s="24">
        <v>0</v>
      </c>
      <c r="DT2" s="24">
        <v>0</v>
      </c>
      <c r="DU2" s="24">
        <v>0</v>
      </c>
      <c r="DV2" s="24">
        <v>0</v>
      </c>
      <c r="DW2" s="24">
        <v>0</v>
      </c>
      <c r="DX2" s="24">
        <v>0</v>
      </c>
      <c r="DY2" s="90">
        <v>0</v>
      </c>
      <c r="DZ2" s="90"/>
      <c r="EA2" s="90"/>
      <c r="EB2" s="90"/>
      <c r="EC2" s="90"/>
      <c r="ED2" s="90"/>
      <c r="EE2" s="90"/>
      <c r="EF2" s="90"/>
      <c r="EG2" s="90"/>
      <c r="EH2" s="90"/>
      <c r="EI2" s="90"/>
      <c r="EJ2" s="24">
        <v>1803</v>
      </c>
      <c r="EK2" s="24">
        <v>0</v>
      </c>
      <c r="EL2" s="24">
        <v>0</v>
      </c>
      <c r="EM2" s="59">
        <v>4.7E-2</v>
      </c>
      <c r="EN2" s="24">
        <v>2932</v>
      </c>
      <c r="EO2" s="24">
        <f t="shared" ref="EO2:EO33" si="0">AH2</f>
        <v>38154</v>
      </c>
      <c r="EP2" s="59">
        <v>7.6999999999999999E-2</v>
      </c>
      <c r="EQ2" s="24">
        <v>0</v>
      </c>
      <c r="ER2" s="24">
        <v>0</v>
      </c>
      <c r="ES2" s="57">
        <v>0</v>
      </c>
      <c r="ET2" s="24">
        <v>1240</v>
      </c>
      <c r="EU2" s="24">
        <v>0</v>
      </c>
      <c r="EV2" s="59">
        <v>0.48199999999999998</v>
      </c>
      <c r="EW2" s="24">
        <v>250</v>
      </c>
      <c r="EX2" s="24">
        <v>1803</v>
      </c>
      <c r="EY2" s="59">
        <v>0.13900000000000001</v>
      </c>
      <c r="EZ2" s="24">
        <v>23</v>
      </c>
      <c r="FA2" s="24">
        <v>2925</v>
      </c>
      <c r="FB2" s="59">
        <v>8.0000000000000002E-3</v>
      </c>
      <c r="FC2" s="24">
        <v>1845</v>
      </c>
      <c r="FD2" s="24">
        <v>1267</v>
      </c>
      <c r="FE2" s="59">
        <v>0.68700000000000006</v>
      </c>
      <c r="FF2" s="50">
        <v>3.9810000000000002E-3</v>
      </c>
      <c r="FG2" s="50">
        <v>5.2550000000000001E-3</v>
      </c>
      <c r="FH2" s="50">
        <v>1.2558E-2</v>
      </c>
      <c r="FI2" s="24">
        <v>21454</v>
      </c>
      <c r="FJ2" s="50">
        <v>7.7549999999999997E-3</v>
      </c>
      <c r="FK2" s="50">
        <v>1.081E-2</v>
      </c>
      <c r="FL2" s="50">
        <v>3.4491000000000001E-2</v>
      </c>
      <c r="FM2" s="24">
        <v>4655</v>
      </c>
      <c r="FN2" s="50">
        <v>1.6412E-2</v>
      </c>
      <c r="FO2" s="50">
        <v>2.3588000000000001E-2</v>
      </c>
      <c r="FP2" s="50">
        <v>7.8217999999999996E-2</v>
      </c>
      <c r="FQ2" s="24">
        <v>19248</v>
      </c>
      <c r="FR2" s="59">
        <v>0.62</v>
      </c>
      <c r="FS2" s="59">
        <v>0.27</v>
      </c>
      <c r="FT2" s="59">
        <v>0.08</v>
      </c>
      <c r="FU2" s="59">
        <v>0.02</v>
      </c>
      <c r="FV2" s="24">
        <v>1026</v>
      </c>
      <c r="FW2" s="24">
        <v>93</v>
      </c>
      <c r="FX2" s="24">
        <v>912</v>
      </c>
      <c r="FY2" s="24">
        <v>21</v>
      </c>
      <c r="FZ2" s="24">
        <v>823</v>
      </c>
      <c r="GA2" s="59">
        <v>0.80200000000000005</v>
      </c>
      <c r="GB2" s="59">
        <v>0</v>
      </c>
      <c r="GC2" s="25">
        <v>0</v>
      </c>
      <c r="GD2" s="25">
        <v>0</v>
      </c>
      <c r="GE2" s="59">
        <v>0.97099999999999997</v>
      </c>
      <c r="GF2" s="25">
        <v>364</v>
      </c>
      <c r="GG2" s="25">
        <v>0</v>
      </c>
      <c r="GH2" s="59">
        <v>0.81</v>
      </c>
      <c r="GI2" s="25">
        <v>204</v>
      </c>
      <c r="GJ2" s="25">
        <v>0</v>
      </c>
      <c r="GK2" s="59">
        <v>0</v>
      </c>
      <c r="GL2" s="25">
        <v>0</v>
      </c>
      <c r="GM2" s="59">
        <v>0.66200000000000003</v>
      </c>
      <c r="GN2" s="25">
        <v>45</v>
      </c>
      <c r="GO2" s="25">
        <v>0</v>
      </c>
      <c r="GP2" s="59">
        <v>0</v>
      </c>
      <c r="GQ2" s="25">
        <v>0</v>
      </c>
      <c r="GR2" s="25">
        <v>0</v>
      </c>
      <c r="GS2" s="59">
        <v>0</v>
      </c>
      <c r="GT2" s="25">
        <v>0</v>
      </c>
      <c r="GU2" s="25">
        <v>0</v>
      </c>
      <c r="GV2" s="59">
        <v>0</v>
      </c>
      <c r="GW2" s="25">
        <v>0</v>
      </c>
      <c r="GX2" s="25">
        <v>0</v>
      </c>
      <c r="GY2" s="24">
        <v>4935</v>
      </c>
      <c r="GZ2" s="25">
        <v>0</v>
      </c>
      <c r="HA2" s="25">
        <v>0</v>
      </c>
      <c r="HB2" s="23">
        <v>0</v>
      </c>
      <c r="HC2" s="23">
        <v>0</v>
      </c>
      <c r="HD2" s="23">
        <v>0</v>
      </c>
      <c r="HE2" s="23">
        <v>0</v>
      </c>
      <c r="HF2" s="23">
        <v>0</v>
      </c>
      <c r="HG2" s="23">
        <v>0</v>
      </c>
      <c r="HH2" s="23">
        <v>0</v>
      </c>
      <c r="HI2" s="23">
        <v>0</v>
      </c>
      <c r="HJ2" s="23">
        <v>0</v>
      </c>
      <c r="HK2" s="23">
        <v>0</v>
      </c>
      <c r="HL2" s="23">
        <v>0</v>
      </c>
      <c r="HM2" s="23">
        <v>0</v>
      </c>
      <c r="HN2" s="23">
        <v>0</v>
      </c>
      <c r="HO2" s="23">
        <v>0</v>
      </c>
      <c r="HP2" s="23">
        <v>0</v>
      </c>
      <c r="HQ2" s="23">
        <v>0</v>
      </c>
      <c r="HR2" s="23">
        <v>0</v>
      </c>
      <c r="HS2" s="23">
        <v>0</v>
      </c>
      <c r="HT2" s="23">
        <v>0</v>
      </c>
      <c r="HU2" s="23">
        <v>0</v>
      </c>
      <c r="HV2" s="25">
        <v>0</v>
      </c>
      <c r="HW2" s="25">
        <v>0</v>
      </c>
      <c r="HX2" s="59">
        <v>0.69799999999999995</v>
      </c>
      <c r="HY2" s="24">
        <v>23208</v>
      </c>
      <c r="HZ2" s="24">
        <v>21111</v>
      </c>
      <c r="IA2" s="24">
        <v>473</v>
      </c>
      <c r="IB2" s="24">
        <v>558</v>
      </c>
      <c r="IC2" s="24">
        <v>1066</v>
      </c>
      <c r="ID2" s="59">
        <v>0.58799999999999997</v>
      </c>
      <c r="IE2" s="24">
        <v>11726</v>
      </c>
      <c r="IF2" s="24">
        <v>19946</v>
      </c>
      <c r="IG2" s="59">
        <v>0.58899999999999997</v>
      </c>
      <c r="IH2" s="24">
        <v>11069</v>
      </c>
      <c r="II2" s="24">
        <v>18792</v>
      </c>
      <c r="IJ2" s="59">
        <v>0.81699999999999995</v>
      </c>
      <c r="IK2" s="24">
        <v>367</v>
      </c>
      <c r="IL2" s="24">
        <v>449</v>
      </c>
      <c r="IM2" s="59">
        <v>0.44500000000000001</v>
      </c>
      <c r="IN2" s="24">
        <v>237</v>
      </c>
      <c r="IO2" s="24">
        <v>533</v>
      </c>
      <c r="IP2" s="59">
        <v>0.308</v>
      </c>
      <c r="IQ2" s="24">
        <v>53</v>
      </c>
      <c r="IR2" s="24">
        <v>172</v>
      </c>
      <c r="IS2" s="24">
        <v>3962</v>
      </c>
      <c r="IT2" s="24">
        <v>3728</v>
      </c>
      <c r="IU2" s="24">
        <v>39</v>
      </c>
      <c r="IV2" s="24">
        <v>88</v>
      </c>
      <c r="IW2" s="24">
        <v>107</v>
      </c>
      <c r="IX2" s="59">
        <v>0.82099999999999995</v>
      </c>
      <c r="IY2" s="24">
        <v>16369</v>
      </c>
      <c r="IZ2" s="24">
        <v>19946</v>
      </c>
      <c r="JA2" s="59">
        <v>0.81699999999999995</v>
      </c>
      <c r="JB2" s="24">
        <v>15362</v>
      </c>
      <c r="JC2" s="24">
        <v>18792</v>
      </c>
      <c r="JD2" s="59">
        <v>0.8</v>
      </c>
      <c r="JE2" s="24">
        <v>359</v>
      </c>
      <c r="JF2" s="24">
        <v>449</v>
      </c>
      <c r="JG2" s="58">
        <v>0.92100000000000004</v>
      </c>
      <c r="JH2" s="24">
        <v>491</v>
      </c>
      <c r="JI2" s="24">
        <v>533</v>
      </c>
      <c r="JJ2" s="58">
        <v>0.91300000000000003</v>
      </c>
      <c r="JK2" s="24">
        <v>157</v>
      </c>
      <c r="JL2" s="24">
        <v>172</v>
      </c>
      <c r="JM2" s="24">
        <v>1653</v>
      </c>
      <c r="JN2" s="25">
        <v>0</v>
      </c>
      <c r="JO2" s="58">
        <v>7.0999999999999994E-2</v>
      </c>
      <c r="JP2" s="24">
        <v>515</v>
      </c>
      <c r="JQ2" s="24">
        <v>497</v>
      </c>
      <c r="JR2" s="24">
        <v>8</v>
      </c>
      <c r="JS2" s="24">
        <v>7</v>
      </c>
      <c r="JT2" s="24">
        <v>4</v>
      </c>
      <c r="JU2" s="54">
        <v>5.7333333333333334</v>
      </c>
      <c r="JV2" s="54">
        <v>7.5666666666666664</v>
      </c>
      <c r="JW2" s="54">
        <v>18.083333333333332</v>
      </c>
      <c r="JX2" s="54">
        <v>11.166666666666666</v>
      </c>
      <c r="JY2" s="54">
        <v>15.566666666666666</v>
      </c>
      <c r="JZ2" s="54">
        <v>49.666666666666664</v>
      </c>
      <c r="KA2" s="54">
        <v>23.633333333333333</v>
      </c>
      <c r="KB2" s="54">
        <v>33.966666666666669</v>
      </c>
      <c r="KC2" s="54">
        <v>112.63333333333334</v>
      </c>
      <c r="KD2" s="46">
        <v>0</v>
      </c>
      <c r="KE2" s="46">
        <v>0</v>
      </c>
      <c r="KF2" s="58">
        <v>0</v>
      </c>
      <c r="KG2" s="46">
        <v>0</v>
      </c>
      <c r="KH2" s="46">
        <v>0</v>
      </c>
      <c r="KI2" s="58">
        <v>0</v>
      </c>
    </row>
    <row r="3" spans="1:295" ht="12.75" customHeight="1" x14ac:dyDescent="0.25">
      <c r="A3" s="22">
        <v>42309</v>
      </c>
      <c r="B3" s="23" t="s">
        <v>144</v>
      </c>
      <c r="C3" s="24">
        <v>12</v>
      </c>
      <c r="D3" s="24">
        <v>0</v>
      </c>
      <c r="E3" s="46">
        <v>312574</v>
      </c>
      <c r="F3" s="46">
        <v>2786</v>
      </c>
      <c r="G3" s="46">
        <v>846</v>
      </c>
      <c r="H3" s="46">
        <v>467</v>
      </c>
      <c r="I3" s="46">
        <v>360</v>
      </c>
      <c r="J3" s="53">
        <v>322</v>
      </c>
      <c r="K3" s="53">
        <v>297</v>
      </c>
      <c r="L3" s="46">
        <v>281</v>
      </c>
      <c r="M3" s="46">
        <v>233</v>
      </c>
      <c r="N3" s="53">
        <v>233</v>
      </c>
      <c r="O3" s="53">
        <v>233</v>
      </c>
      <c r="P3" s="24">
        <v>0</v>
      </c>
      <c r="Q3" s="24">
        <v>0</v>
      </c>
      <c r="R3" s="24">
        <v>0</v>
      </c>
      <c r="S3" s="24">
        <v>0</v>
      </c>
      <c r="T3" s="53">
        <v>0</v>
      </c>
      <c r="U3" s="53">
        <v>0</v>
      </c>
      <c r="V3" s="53">
        <v>0</v>
      </c>
      <c r="W3" s="53">
        <v>0</v>
      </c>
      <c r="X3" s="53">
        <v>0</v>
      </c>
      <c r="Y3" s="46">
        <v>189</v>
      </c>
      <c r="Z3" s="46">
        <v>1593</v>
      </c>
      <c r="AA3" s="46">
        <v>36698</v>
      </c>
      <c r="AB3" s="59">
        <v>4.2999999999999997E-2</v>
      </c>
      <c r="AC3" s="24">
        <v>7971</v>
      </c>
      <c r="AD3" s="24">
        <v>37915</v>
      </c>
      <c r="AE3" s="51">
        <v>0</v>
      </c>
      <c r="AF3" s="51">
        <v>0</v>
      </c>
      <c r="AG3" s="51">
        <v>0</v>
      </c>
      <c r="AH3" s="24">
        <v>36698</v>
      </c>
      <c r="AI3" s="24">
        <v>0</v>
      </c>
      <c r="AJ3" s="24">
        <v>0</v>
      </c>
      <c r="AK3" s="24">
        <v>0</v>
      </c>
      <c r="AL3" s="24">
        <v>0</v>
      </c>
      <c r="AM3" s="24">
        <v>0</v>
      </c>
      <c r="AN3" s="24">
        <v>0</v>
      </c>
      <c r="AO3" s="24">
        <v>0</v>
      </c>
      <c r="AP3" s="24">
        <v>0</v>
      </c>
      <c r="AQ3" s="24">
        <v>0</v>
      </c>
      <c r="AR3" s="24">
        <v>0</v>
      </c>
      <c r="AS3" s="24">
        <v>0</v>
      </c>
      <c r="AT3" s="24">
        <v>0</v>
      </c>
      <c r="AU3" s="24">
        <v>0</v>
      </c>
      <c r="AV3" s="24">
        <v>0</v>
      </c>
      <c r="AW3" s="24">
        <v>0</v>
      </c>
      <c r="AX3" s="24">
        <v>0</v>
      </c>
      <c r="AY3" s="24">
        <v>0</v>
      </c>
      <c r="AZ3" s="24">
        <v>0</v>
      </c>
      <c r="BA3" s="24">
        <v>0</v>
      </c>
      <c r="BB3" s="24">
        <v>0</v>
      </c>
      <c r="BC3" s="24">
        <v>0</v>
      </c>
      <c r="BD3" s="24">
        <v>0</v>
      </c>
      <c r="BE3" s="24">
        <v>0</v>
      </c>
      <c r="BF3" s="24">
        <v>0</v>
      </c>
      <c r="BG3" s="24">
        <v>0</v>
      </c>
      <c r="BH3" s="24">
        <v>0</v>
      </c>
      <c r="BI3" s="24">
        <v>0</v>
      </c>
      <c r="BJ3" s="24">
        <v>0</v>
      </c>
      <c r="BK3" s="24">
        <v>0</v>
      </c>
      <c r="BL3" s="24">
        <v>0</v>
      </c>
      <c r="BM3" s="24">
        <v>0</v>
      </c>
      <c r="BN3" s="24">
        <v>0</v>
      </c>
      <c r="BO3" s="24">
        <v>0</v>
      </c>
      <c r="BP3" s="24">
        <v>0</v>
      </c>
      <c r="BQ3" s="24">
        <v>0</v>
      </c>
      <c r="BR3" s="24">
        <v>0</v>
      </c>
      <c r="BS3" s="24">
        <v>0</v>
      </c>
      <c r="BT3" s="24">
        <v>0</v>
      </c>
      <c r="BU3" s="24">
        <v>0</v>
      </c>
      <c r="BV3" s="24">
        <v>0</v>
      </c>
      <c r="BW3" s="24">
        <v>0</v>
      </c>
      <c r="BX3" s="24">
        <v>0</v>
      </c>
      <c r="BY3" s="24">
        <v>0</v>
      </c>
      <c r="BZ3" s="24">
        <v>0</v>
      </c>
      <c r="CA3" s="24">
        <v>0</v>
      </c>
      <c r="CB3" s="24">
        <v>0</v>
      </c>
      <c r="CC3" s="24">
        <v>0</v>
      </c>
      <c r="CD3" s="24">
        <v>0</v>
      </c>
      <c r="CE3" s="24"/>
      <c r="CF3" s="24">
        <v>0</v>
      </c>
      <c r="CG3" s="24">
        <v>0</v>
      </c>
      <c r="CH3" s="24">
        <v>0</v>
      </c>
      <c r="CI3" s="24">
        <v>0</v>
      </c>
      <c r="CJ3" s="24">
        <v>0</v>
      </c>
      <c r="CK3" s="24">
        <v>0</v>
      </c>
      <c r="CL3" s="24">
        <v>0</v>
      </c>
      <c r="CM3" s="24">
        <v>0</v>
      </c>
      <c r="CN3" s="24">
        <v>0</v>
      </c>
      <c r="CO3" s="24"/>
      <c r="CP3" s="24"/>
      <c r="CQ3" s="24">
        <v>0</v>
      </c>
      <c r="CR3" s="24">
        <v>0</v>
      </c>
      <c r="CS3" s="24">
        <v>0</v>
      </c>
      <c r="CT3" s="24"/>
      <c r="CU3" s="24">
        <v>0</v>
      </c>
      <c r="CV3" s="24">
        <v>0</v>
      </c>
      <c r="CW3" s="24">
        <v>0</v>
      </c>
      <c r="CX3" s="24">
        <v>0</v>
      </c>
      <c r="CY3" s="24">
        <v>0</v>
      </c>
      <c r="CZ3" s="24">
        <v>0</v>
      </c>
      <c r="DA3" s="24">
        <v>0</v>
      </c>
      <c r="DB3" s="24">
        <v>0</v>
      </c>
      <c r="DC3" s="24">
        <v>0</v>
      </c>
      <c r="DD3" s="24">
        <v>0</v>
      </c>
      <c r="DE3" s="24">
        <v>0</v>
      </c>
      <c r="DF3" s="24">
        <v>0</v>
      </c>
      <c r="DG3" s="24">
        <v>0</v>
      </c>
      <c r="DH3" s="24">
        <v>0</v>
      </c>
      <c r="DI3" s="24">
        <v>0</v>
      </c>
      <c r="DJ3" s="24"/>
      <c r="DK3" s="24">
        <v>0</v>
      </c>
      <c r="DL3" s="24">
        <v>0</v>
      </c>
      <c r="DM3" s="24">
        <v>0</v>
      </c>
      <c r="DN3" s="24">
        <v>0</v>
      </c>
      <c r="DO3" s="24">
        <v>0</v>
      </c>
      <c r="DP3" s="24">
        <v>0</v>
      </c>
      <c r="DQ3" s="24">
        <v>0</v>
      </c>
      <c r="DR3" s="24">
        <v>0</v>
      </c>
      <c r="DS3" s="24">
        <v>0</v>
      </c>
      <c r="DT3" s="24">
        <v>0</v>
      </c>
      <c r="DU3" s="24">
        <v>0</v>
      </c>
      <c r="DV3" s="24">
        <v>0</v>
      </c>
      <c r="DW3" s="24">
        <v>0</v>
      </c>
      <c r="DX3" s="24">
        <v>0</v>
      </c>
      <c r="DY3" s="90">
        <v>0</v>
      </c>
      <c r="DZ3" s="90"/>
      <c r="EA3" s="90"/>
      <c r="EB3" s="90"/>
      <c r="EC3" s="90"/>
      <c r="ED3" s="90"/>
      <c r="EE3" s="90"/>
      <c r="EF3" s="90"/>
      <c r="EG3" s="90"/>
      <c r="EH3" s="90"/>
      <c r="EI3" s="90"/>
      <c r="EJ3" s="24">
        <v>1858</v>
      </c>
      <c r="EK3" s="24">
        <v>0</v>
      </c>
      <c r="EL3" s="24">
        <v>0</v>
      </c>
      <c r="EM3" s="59">
        <v>5.0999999999999997E-2</v>
      </c>
      <c r="EN3" s="24">
        <v>2772</v>
      </c>
      <c r="EO3" s="24">
        <f t="shared" si="0"/>
        <v>36698</v>
      </c>
      <c r="EP3" s="59">
        <v>7.5999999999999998E-2</v>
      </c>
      <c r="EQ3" s="24">
        <v>0</v>
      </c>
      <c r="ER3" s="24">
        <v>0</v>
      </c>
      <c r="ES3" s="57">
        <v>0</v>
      </c>
      <c r="ET3" s="24">
        <v>1237</v>
      </c>
      <c r="EU3" s="24">
        <v>0</v>
      </c>
      <c r="EV3" s="59">
        <v>0.502</v>
      </c>
      <c r="EW3" s="24">
        <v>480</v>
      </c>
      <c r="EX3" s="24">
        <v>1858</v>
      </c>
      <c r="EY3" s="59">
        <v>0.25800000000000001</v>
      </c>
      <c r="EZ3" s="24">
        <v>17</v>
      </c>
      <c r="FA3" s="24">
        <v>2743</v>
      </c>
      <c r="FB3" s="59">
        <v>6.0000000000000001E-3</v>
      </c>
      <c r="FC3" s="24">
        <v>1708</v>
      </c>
      <c r="FD3" s="24">
        <v>1209</v>
      </c>
      <c r="FE3" s="59">
        <v>0.70799999999999996</v>
      </c>
      <c r="FF3" s="50">
        <v>3.8189999999999999E-3</v>
      </c>
      <c r="FG3" s="50">
        <v>5.012E-3</v>
      </c>
      <c r="FH3" s="50">
        <v>1.1736E-2</v>
      </c>
      <c r="FI3" s="24">
        <v>20870</v>
      </c>
      <c r="FJ3" s="50">
        <v>8.0319999999999992E-3</v>
      </c>
      <c r="FK3" s="50">
        <v>1.1146E-2</v>
      </c>
      <c r="FL3" s="50">
        <v>3.6366000000000002E-2</v>
      </c>
      <c r="FM3" s="24">
        <v>4387</v>
      </c>
      <c r="FN3" s="50">
        <v>1.5729E-2</v>
      </c>
      <c r="FO3" s="50">
        <v>2.2778E-2</v>
      </c>
      <c r="FP3" s="50">
        <v>7.8125E-2</v>
      </c>
      <c r="FQ3" s="24">
        <v>18236</v>
      </c>
      <c r="FR3" s="59">
        <v>0.56000000000000005</v>
      </c>
      <c r="FS3" s="59">
        <v>0.28999999999999998</v>
      </c>
      <c r="FT3" s="59">
        <v>0.11</v>
      </c>
      <c r="FU3" s="59">
        <v>0.03</v>
      </c>
      <c r="FV3" s="24">
        <v>823</v>
      </c>
      <c r="FW3" s="24">
        <v>93</v>
      </c>
      <c r="FX3" s="24">
        <v>724</v>
      </c>
      <c r="FY3" s="24">
        <v>6</v>
      </c>
      <c r="FZ3" s="24">
        <v>657</v>
      </c>
      <c r="GA3" s="59">
        <v>0.79800000000000004</v>
      </c>
      <c r="GB3" s="59">
        <v>0</v>
      </c>
      <c r="GC3" s="25">
        <v>0</v>
      </c>
      <c r="GD3" s="25">
        <v>0</v>
      </c>
      <c r="GE3" s="59">
        <v>0.95899999999999996</v>
      </c>
      <c r="GF3" s="25">
        <v>355</v>
      </c>
      <c r="GG3" s="25">
        <v>0</v>
      </c>
      <c r="GH3" s="59">
        <v>0.84399999999999997</v>
      </c>
      <c r="GI3" s="25">
        <v>178</v>
      </c>
      <c r="GJ3" s="25">
        <v>0</v>
      </c>
      <c r="GK3" s="59">
        <v>0</v>
      </c>
      <c r="GL3" s="25">
        <v>0</v>
      </c>
      <c r="GM3" s="59">
        <v>0.69199999999999995</v>
      </c>
      <c r="GN3" s="25">
        <v>27</v>
      </c>
      <c r="GO3" s="25">
        <v>0</v>
      </c>
      <c r="GP3" s="59">
        <v>0</v>
      </c>
      <c r="GQ3" s="25">
        <v>0</v>
      </c>
      <c r="GR3" s="25">
        <v>0</v>
      </c>
      <c r="GS3" s="59">
        <v>0</v>
      </c>
      <c r="GT3" s="25">
        <v>0</v>
      </c>
      <c r="GU3" s="25">
        <v>0</v>
      </c>
      <c r="GV3" s="59">
        <v>0</v>
      </c>
      <c r="GW3" s="25">
        <v>0</v>
      </c>
      <c r="GX3" s="25">
        <v>0</v>
      </c>
      <c r="GY3" s="24">
        <v>4664</v>
      </c>
      <c r="GZ3" s="25">
        <v>0</v>
      </c>
      <c r="HA3" s="25">
        <v>0</v>
      </c>
      <c r="HB3" s="23">
        <v>0</v>
      </c>
      <c r="HC3" s="23">
        <v>0</v>
      </c>
      <c r="HD3" s="23">
        <v>0</v>
      </c>
      <c r="HE3" s="23">
        <v>0</v>
      </c>
      <c r="HF3" s="23">
        <v>0</v>
      </c>
      <c r="HG3" s="23">
        <v>0</v>
      </c>
      <c r="HH3" s="23">
        <v>0</v>
      </c>
      <c r="HI3" s="23">
        <v>0</v>
      </c>
      <c r="HJ3" s="23">
        <v>0</v>
      </c>
      <c r="HK3" s="23">
        <v>0</v>
      </c>
      <c r="HL3" s="23">
        <v>0</v>
      </c>
      <c r="HM3" s="23">
        <v>0</v>
      </c>
      <c r="HN3" s="23">
        <v>0</v>
      </c>
      <c r="HO3" s="23">
        <v>0</v>
      </c>
      <c r="HP3" s="23">
        <v>0</v>
      </c>
      <c r="HQ3" s="23">
        <v>0</v>
      </c>
      <c r="HR3" s="23">
        <v>0</v>
      </c>
      <c r="HS3" s="23">
        <v>0</v>
      </c>
      <c r="HT3" s="23">
        <v>0</v>
      </c>
      <c r="HU3" s="23">
        <v>0</v>
      </c>
      <c r="HV3" s="25">
        <v>0</v>
      </c>
      <c r="HW3" s="25">
        <v>0</v>
      </c>
      <c r="HX3" s="59">
        <v>0.70699999999999996</v>
      </c>
      <c r="HY3" s="24">
        <v>22551</v>
      </c>
      <c r="HZ3" s="24">
        <v>20645</v>
      </c>
      <c r="IA3" s="24">
        <v>455</v>
      </c>
      <c r="IB3" s="24">
        <v>532</v>
      </c>
      <c r="IC3" s="24">
        <v>919</v>
      </c>
      <c r="ID3" s="59">
        <v>0.55300000000000005</v>
      </c>
      <c r="IE3" s="24">
        <v>10753</v>
      </c>
      <c r="IF3" s="24">
        <v>19438</v>
      </c>
      <c r="IG3" s="59">
        <v>0.55500000000000005</v>
      </c>
      <c r="IH3" s="24">
        <v>10178</v>
      </c>
      <c r="II3" s="24">
        <v>18324</v>
      </c>
      <c r="IJ3" s="59">
        <v>0.78500000000000003</v>
      </c>
      <c r="IK3" s="24">
        <v>346</v>
      </c>
      <c r="IL3" s="24">
        <v>441</v>
      </c>
      <c r="IM3" s="59">
        <v>0.33700000000000002</v>
      </c>
      <c r="IN3" s="24">
        <v>171</v>
      </c>
      <c r="IO3" s="24">
        <v>507</v>
      </c>
      <c r="IP3" s="59">
        <v>0.34899999999999998</v>
      </c>
      <c r="IQ3" s="24">
        <v>58</v>
      </c>
      <c r="IR3" s="24">
        <v>166</v>
      </c>
      <c r="IS3" s="24">
        <v>4670</v>
      </c>
      <c r="IT3" s="24">
        <v>4435</v>
      </c>
      <c r="IU3" s="24">
        <v>39</v>
      </c>
      <c r="IV3" s="24">
        <v>121</v>
      </c>
      <c r="IW3" s="24">
        <v>76</v>
      </c>
      <c r="IX3" s="59">
        <v>0.81799999999999995</v>
      </c>
      <c r="IY3" s="24">
        <v>15893</v>
      </c>
      <c r="IZ3" s="24">
        <v>19438</v>
      </c>
      <c r="JA3" s="59">
        <v>0.81200000000000006</v>
      </c>
      <c r="JB3" s="24">
        <v>14888</v>
      </c>
      <c r="JC3" s="24">
        <v>18324</v>
      </c>
      <c r="JD3" s="59">
        <v>0.83399999999999996</v>
      </c>
      <c r="JE3" s="24">
        <v>368</v>
      </c>
      <c r="JF3" s="24">
        <v>441</v>
      </c>
      <c r="JG3" s="58">
        <v>0.96299999999999997</v>
      </c>
      <c r="JH3" s="24">
        <v>488</v>
      </c>
      <c r="JI3" s="24">
        <v>507</v>
      </c>
      <c r="JJ3" s="58">
        <v>0.89800000000000002</v>
      </c>
      <c r="JK3" s="24">
        <v>149</v>
      </c>
      <c r="JL3" s="24">
        <v>166</v>
      </c>
      <c r="JM3" s="24">
        <v>1640</v>
      </c>
      <c r="JN3" s="25">
        <v>0</v>
      </c>
      <c r="JO3" s="58">
        <v>7.2999999999999995E-2</v>
      </c>
      <c r="JP3" s="24">
        <v>555</v>
      </c>
      <c r="JQ3" s="24">
        <v>542</v>
      </c>
      <c r="JR3" s="24">
        <v>6</v>
      </c>
      <c r="JS3" s="24">
        <v>4</v>
      </c>
      <c r="JT3" s="24">
        <v>3</v>
      </c>
      <c r="JU3" s="54">
        <v>5.5</v>
      </c>
      <c r="JV3" s="54">
        <v>7.2166666666666668</v>
      </c>
      <c r="JW3" s="54">
        <v>16.899999999999999</v>
      </c>
      <c r="JX3" s="54">
        <v>11.566666666666666</v>
      </c>
      <c r="JY3" s="54">
        <v>16.05</v>
      </c>
      <c r="JZ3" s="54">
        <v>52.366666666666667</v>
      </c>
      <c r="KA3" s="54">
        <v>22.65</v>
      </c>
      <c r="KB3" s="54">
        <v>32.799999999999997</v>
      </c>
      <c r="KC3" s="54">
        <v>112.5</v>
      </c>
      <c r="KD3" s="46">
        <v>0</v>
      </c>
      <c r="KE3" s="46">
        <v>0</v>
      </c>
      <c r="KF3" s="58">
        <v>0</v>
      </c>
      <c r="KG3" s="46">
        <v>0</v>
      </c>
      <c r="KH3" s="46">
        <v>0</v>
      </c>
      <c r="KI3" s="58">
        <v>0</v>
      </c>
    </row>
    <row r="4" spans="1:295" ht="12.75" customHeight="1" x14ac:dyDescent="0.25">
      <c r="A4" s="22">
        <v>42339</v>
      </c>
      <c r="B4" s="23" t="s">
        <v>144</v>
      </c>
      <c r="C4" s="24">
        <v>7</v>
      </c>
      <c r="D4" s="24">
        <v>0</v>
      </c>
      <c r="E4" s="46">
        <v>313624</v>
      </c>
      <c r="F4" s="46">
        <v>3245</v>
      </c>
      <c r="G4" s="46">
        <v>855</v>
      </c>
      <c r="H4" s="46">
        <v>488</v>
      </c>
      <c r="I4" s="46">
        <v>362</v>
      </c>
      <c r="J4" s="53">
        <v>322</v>
      </c>
      <c r="K4" s="53">
        <v>338</v>
      </c>
      <c r="L4" s="46">
        <v>301</v>
      </c>
      <c r="M4" s="46">
        <v>236</v>
      </c>
      <c r="N4" s="53">
        <v>239</v>
      </c>
      <c r="O4" s="53">
        <v>248</v>
      </c>
      <c r="P4" s="24">
        <v>0</v>
      </c>
      <c r="Q4" s="24">
        <v>0</v>
      </c>
      <c r="R4" s="24">
        <v>0</v>
      </c>
      <c r="S4" s="24">
        <v>0</v>
      </c>
      <c r="T4" s="53">
        <v>0</v>
      </c>
      <c r="U4" s="53">
        <v>0</v>
      </c>
      <c r="V4" s="53">
        <v>0</v>
      </c>
      <c r="W4" s="53">
        <v>0</v>
      </c>
      <c r="X4" s="53">
        <v>0</v>
      </c>
      <c r="Y4" s="46">
        <v>161</v>
      </c>
      <c r="Z4" s="46">
        <v>1565</v>
      </c>
      <c r="AA4" s="46">
        <v>38777</v>
      </c>
      <c r="AB4" s="59">
        <v>0.04</v>
      </c>
      <c r="AC4" s="24">
        <v>8216</v>
      </c>
      <c r="AD4" s="24">
        <v>39794</v>
      </c>
      <c r="AE4" s="51">
        <v>0</v>
      </c>
      <c r="AF4" s="51">
        <v>0</v>
      </c>
      <c r="AG4" s="51">
        <v>0</v>
      </c>
      <c r="AH4" s="24">
        <v>38777</v>
      </c>
      <c r="AI4" s="24">
        <v>0</v>
      </c>
      <c r="AJ4" s="24">
        <v>0</v>
      </c>
      <c r="AK4" s="24">
        <v>0</v>
      </c>
      <c r="AL4" s="24">
        <v>0</v>
      </c>
      <c r="AM4" s="24">
        <v>0</v>
      </c>
      <c r="AN4" s="24">
        <v>0</v>
      </c>
      <c r="AO4" s="24">
        <v>0</v>
      </c>
      <c r="AP4" s="24">
        <v>0</v>
      </c>
      <c r="AQ4" s="24">
        <v>0</v>
      </c>
      <c r="AR4" s="24">
        <v>0</v>
      </c>
      <c r="AS4" s="24">
        <v>0</v>
      </c>
      <c r="AT4" s="24">
        <v>0</v>
      </c>
      <c r="AU4" s="24">
        <v>0</v>
      </c>
      <c r="AV4" s="24">
        <v>0</v>
      </c>
      <c r="AW4" s="24">
        <v>0</v>
      </c>
      <c r="AX4" s="24">
        <v>0</v>
      </c>
      <c r="AY4" s="24">
        <v>0</v>
      </c>
      <c r="AZ4" s="24">
        <v>0</v>
      </c>
      <c r="BA4" s="24">
        <v>0</v>
      </c>
      <c r="BB4" s="24">
        <v>0</v>
      </c>
      <c r="BC4" s="24">
        <v>0</v>
      </c>
      <c r="BD4" s="24">
        <v>0</v>
      </c>
      <c r="BE4" s="24">
        <v>0</v>
      </c>
      <c r="BF4" s="24">
        <v>0</v>
      </c>
      <c r="BG4" s="24">
        <v>0</v>
      </c>
      <c r="BH4" s="24">
        <v>0</v>
      </c>
      <c r="BI4" s="24">
        <v>0</v>
      </c>
      <c r="BJ4" s="24">
        <v>0</v>
      </c>
      <c r="BK4" s="24">
        <v>0</v>
      </c>
      <c r="BL4" s="24">
        <v>0</v>
      </c>
      <c r="BM4" s="24">
        <v>0</v>
      </c>
      <c r="BN4" s="24">
        <v>0</v>
      </c>
      <c r="BO4" s="24">
        <v>0</v>
      </c>
      <c r="BP4" s="24">
        <v>0</v>
      </c>
      <c r="BQ4" s="24">
        <v>0</v>
      </c>
      <c r="BR4" s="24">
        <v>0</v>
      </c>
      <c r="BS4" s="24">
        <v>0</v>
      </c>
      <c r="BT4" s="24">
        <v>0</v>
      </c>
      <c r="BU4" s="24">
        <v>0</v>
      </c>
      <c r="BV4" s="24">
        <v>0</v>
      </c>
      <c r="BW4" s="24">
        <v>0</v>
      </c>
      <c r="BX4" s="24">
        <v>0</v>
      </c>
      <c r="BY4" s="24">
        <v>0</v>
      </c>
      <c r="BZ4" s="24">
        <v>0</v>
      </c>
      <c r="CA4" s="24">
        <v>0</v>
      </c>
      <c r="CB4" s="24">
        <v>0</v>
      </c>
      <c r="CC4" s="24">
        <v>0</v>
      </c>
      <c r="CD4" s="24">
        <v>0</v>
      </c>
      <c r="CE4" s="24"/>
      <c r="CF4" s="24">
        <v>0</v>
      </c>
      <c r="CG4" s="24">
        <v>0</v>
      </c>
      <c r="CH4" s="24">
        <v>0</v>
      </c>
      <c r="CI4" s="24">
        <v>0</v>
      </c>
      <c r="CJ4" s="24">
        <v>0</v>
      </c>
      <c r="CK4" s="24">
        <v>0</v>
      </c>
      <c r="CL4" s="24">
        <v>0</v>
      </c>
      <c r="CM4" s="24">
        <v>0</v>
      </c>
      <c r="CN4" s="24">
        <v>0</v>
      </c>
      <c r="CO4" s="24"/>
      <c r="CP4" s="24"/>
      <c r="CQ4" s="24">
        <v>0</v>
      </c>
      <c r="CR4" s="24">
        <v>0</v>
      </c>
      <c r="CS4" s="24">
        <v>0</v>
      </c>
      <c r="CT4" s="24"/>
      <c r="CU4" s="24">
        <v>0</v>
      </c>
      <c r="CV4" s="24">
        <v>0</v>
      </c>
      <c r="CW4" s="24">
        <v>0</v>
      </c>
      <c r="CX4" s="24">
        <v>0</v>
      </c>
      <c r="CY4" s="24">
        <v>0</v>
      </c>
      <c r="CZ4" s="24">
        <v>0</v>
      </c>
      <c r="DA4" s="24">
        <v>0</v>
      </c>
      <c r="DB4" s="24">
        <v>0</v>
      </c>
      <c r="DC4" s="24">
        <v>0</v>
      </c>
      <c r="DD4" s="24">
        <v>0</v>
      </c>
      <c r="DE4" s="24">
        <v>0</v>
      </c>
      <c r="DF4" s="24">
        <v>0</v>
      </c>
      <c r="DG4" s="24">
        <v>0</v>
      </c>
      <c r="DH4" s="24">
        <v>0</v>
      </c>
      <c r="DI4" s="24">
        <v>0</v>
      </c>
      <c r="DJ4" s="24"/>
      <c r="DK4" s="24">
        <v>0</v>
      </c>
      <c r="DL4" s="24">
        <v>0</v>
      </c>
      <c r="DM4" s="24">
        <v>0</v>
      </c>
      <c r="DN4" s="24">
        <v>0</v>
      </c>
      <c r="DO4" s="24">
        <v>0</v>
      </c>
      <c r="DP4" s="24">
        <v>0</v>
      </c>
      <c r="DQ4" s="24">
        <v>0</v>
      </c>
      <c r="DR4" s="24">
        <v>0</v>
      </c>
      <c r="DS4" s="24">
        <v>0</v>
      </c>
      <c r="DT4" s="24">
        <v>0</v>
      </c>
      <c r="DU4" s="24">
        <v>0</v>
      </c>
      <c r="DV4" s="24">
        <v>0</v>
      </c>
      <c r="DW4" s="24">
        <v>0</v>
      </c>
      <c r="DX4" s="24">
        <v>0</v>
      </c>
      <c r="DY4" s="90">
        <v>0</v>
      </c>
      <c r="DZ4" s="90"/>
      <c r="EA4" s="90"/>
      <c r="EB4" s="90"/>
      <c r="EC4" s="90"/>
      <c r="ED4" s="90"/>
      <c r="EE4" s="90"/>
      <c r="EF4" s="90"/>
      <c r="EG4" s="90"/>
      <c r="EH4" s="90"/>
      <c r="EI4" s="90"/>
      <c r="EJ4" s="24">
        <v>1981</v>
      </c>
      <c r="EK4" s="24">
        <v>0</v>
      </c>
      <c r="EL4" s="24">
        <v>0</v>
      </c>
      <c r="EM4" s="59">
        <v>5.0999999999999997E-2</v>
      </c>
      <c r="EN4" s="24">
        <v>2972</v>
      </c>
      <c r="EO4" s="24">
        <f t="shared" si="0"/>
        <v>38777</v>
      </c>
      <c r="EP4" s="59">
        <v>7.6999999999999999E-2</v>
      </c>
      <c r="EQ4" s="24">
        <v>0</v>
      </c>
      <c r="ER4" s="24">
        <v>0</v>
      </c>
      <c r="ES4" s="57">
        <v>0</v>
      </c>
      <c r="ET4" s="24">
        <v>1268</v>
      </c>
      <c r="EU4" s="24">
        <v>0</v>
      </c>
      <c r="EV4" s="59">
        <v>0.48</v>
      </c>
      <c r="EW4" s="24">
        <v>282</v>
      </c>
      <c r="EX4" s="24">
        <v>1981</v>
      </c>
      <c r="EY4" s="59">
        <v>0.14199999999999999</v>
      </c>
      <c r="EZ4" s="24">
        <v>20</v>
      </c>
      <c r="FA4" s="24">
        <v>2949</v>
      </c>
      <c r="FB4" s="59">
        <v>7.0000000000000001E-3</v>
      </c>
      <c r="FC4" s="24">
        <v>1908</v>
      </c>
      <c r="FD4" s="24">
        <v>1381</v>
      </c>
      <c r="FE4" s="59">
        <v>0.72399999999999998</v>
      </c>
      <c r="FF4" s="50">
        <v>3.6229999999999999E-3</v>
      </c>
      <c r="FG4" s="50">
        <v>4.7689999999999998E-3</v>
      </c>
      <c r="FH4" s="50">
        <v>1.162E-2</v>
      </c>
      <c r="FI4" s="24">
        <v>22018</v>
      </c>
      <c r="FJ4" s="50">
        <v>7.685E-3</v>
      </c>
      <c r="FK4" s="50">
        <v>1.0683E-2</v>
      </c>
      <c r="FL4" s="50">
        <v>3.3911999999999998E-2</v>
      </c>
      <c r="FM4" s="24">
        <v>4626</v>
      </c>
      <c r="FN4" s="50">
        <v>1.5311999999999999E-2</v>
      </c>
      <c r="FO4" s="50">
        <v>2.2303E-2</v>
      </c>
      <c r="FP4" s="50">
        <v>8.1978999999999996E-2</v>
      </c>
      <c r="FQ4" s="24">
        <v>19253</v>
      </c>
      <c r="FR4" s="59">
        <v>0.56000000000000005</v>
      </c>
      <c r="FS4" s="59">
        <v>0.28999999999999998</v>
      </c>
      <c r="FT4" s="59">
        <v>0.11</v>
      </c>
      <c r="FU4" s="59">
        <v>0.04</v>
      </c>
      <c r="FV4" s="24">
        <v>687</v>
      </c>
      <c r="FW4" s="24">
        <v>98</v>
      </c>
      <c r="FX4" s="24">
        <v>582</v>
      </c>
      <c r="FY4" s="24">
        <v>7</v>
      </c>
      <c r="FZ4" s="24">
        <v>539</v>
      </c>
      <c r="GA4" s="59">
        <v>0.78500000000000003</v>
      </c>
      <c r="GB4" s="59">
        <v>0.16400000000000001</v>
      </c>
      <c r="GC4" s="25">
        <v>34</v>
      </c>
      <c r="GD4" s="25">
        <v>0</v>
      </c>
      <c r="GE4" s="59">
        <v>0.95599999999999996</v>
      </c>
      <c r="GF4" s="25">
        <v>306</v>
      </c>
      <c r="GG4" s="25">
        <v>0</v>
      </c>
      <c r="GH4" s="59">
        <v>0.85099999999999998</v>
      </c>
      <c r="GI4" s="25">
        <v>120</v>
      </c>
      <c r="GJ4" s="25">
        <v>0</v>
      </c>
      <c r="GK4" s="59">
        <v>0</v>
      </c>
      <c r="GL4" s="25">
        <v>0</v>
      </c>
      <c r="GM4" s="59">
        <v>0.70899999999999996</v>
      </c>
      <c r="GN4" s="25">
        <v>39</v>
      </c>
      <c r="GO4" s="25">
        <v>0</v>
      </c>
      <c r="GP4" s="59">
        <v>0</v>
      </c>
      <c r="GQ4" s="25">
        <v>0</v>
      </c>
      <c r="GR4" s="25">
        <v>0</v>
      </c>
      <c r="GS4" s="59">
        <v>0</v>
      </c>
      <c r="GT4" s="25">
        <v>0</v>
      </c>
      <c r="GU4" s="25">
        <v>0</v>
      </c>
      <c r="GV4" s="59">
        <v>0</v>
      </c>
      <c r="GW4" s="25">
        <v>0</v>
      </c>
      <c r="GX4" s="25">
        <v>0</v>
      </c>
      <c r="GY4" s="24">
        <v>4890</v>
      </c>
      <c r="GZ4" s="25">
        <v>0</v>
      </c>
      <c r="HA4" s="25">
        <v>0</v>
      </c>
      <c r="HB4" s="23">
        <v>0</v>
      </c>
      <c r="HC4" s="23">
        <v>0</v>
      </c>
      <c r="HD4" s="23">
        <v>0</v>
      </c>
      <c r="HE4" s="23">
        <v>0</v>
      </c>
      <c r="HF4" s="23">
        <v>0</v>
      </c>
      <c r="HG4" s="23">
        <v>0</v>
      </c>
      <c r="HH4" s="23">
        <v>0</v>
      </c>
      <c r="HI4" s="23">
        <v>0</v>
      </c>
      <c r="HJ4" s="23">
        <v>0</v>
      </c>
      <c r="HK4" s="23">
        <v>0</v>
      </c>
      <c r="HL4" s="23">
        <v>0</v>
      </c>
      <c r="HM4" s="23">
        <v>0</v>
      </c>
      <c r="HN4" s="23">
        <v>0</v>
      </c>
      <c r="HO4" s="23">
        <v>0</v>
      </c>
      <c r="HP4" s="23">
        <v>0</v>
      </c>
      <c r="HQ4" s="23">
        <v>0</v>
      </c>
      <c r="HR4" s="23">
        <v>0</v>
      </c>
      <c r="HS4" s="23">
        <v>0</v>
      </c>
      <c r="HT4" s="23">
        <v>0</v>
      </c>
      <c r="HU4" s="23">
        <v>0</v>
      </c>
      <c r="HV4" s="25">
        <v>0</v>
      </c>
      <c r="HW4" s="25">
        <v>0</v>
      </c>
      <c r="HX4" s="59">
        <v>0.71</v>
      </c>
      <c r="HY4" s="24">
        <v>23927</v>
      </c>
      <c r="HZ4" s="24">
        <v>21938</v>
      </c>
      <c r="IA4" s="24">
        <v>466</v>
      </c>
      <c r="IB4" s="24">
        <v>602</v>
      </c>
      <c r="IC4" s="24">
        <v>921</v>
      </c>
      <c r="ID4" s="59">
        <v>0.60399999999999998</v>
      </c>
      <c r="IE4" s="24">
        <v>12592</v>
      </c>
      <c r="IF4" s="24">
        <v>20851</v>
      </c>
      <c r="IG4" s="59">
        <v>0.60799999999999998</v>
      </c>
      <c r="IH4" s="24">
        <v>11951</v>
      </c>
      <c r="II4" s="24">
        <v>19664</v>
      </c>
      <c r="IJ4" s="59">
        <v>0.88100000000000001</v>
      </c>
      <c r="IK4" s="24">
        <v>385</v>
      </c>
      <c r="IL4" s="24">
        <v>437</v>
      </c>
      <c r="IM4" s="59">
        <v>0.33500000000000002</v>
      </c>
      <c r="IN4" s="24">
        <v>193</v>
      </c>
      <c r="IO4" s="24">
        <v>576</v>
      </c>
      <c r="IP4" s="59">
        <v>0.36199999999999999</v>
      </c>
      <c r="IQ4" s="24">
        <v>63</v>
      </c>
      <c r="IR4" s="24">
        <v>174</v>
      </c>
      <c r="IS4" s="24">
        <v>3600</v>
      </c>
      <c r="IT4" s="24">
        <v>3367</v>
      </c>
      <c r="IU4" s="24">
        <v>22</v>
      </c>
      <c r="IV4" s="24">
        <v>151</v>
      </c>
      <c r="IW4" s="24">
        <v>60</v>
      </c>
      <c r="IX4" s="59">
        <v>0.82699999999999996</v>
      </c>
      <c r="IY4" s="24">
        <v>17244</v>
      </c>
      <c r="IZ4" s="24">
        <v>20851</v>
      </c>
      <c r="JA4" s="59">
        <v>0.82299999999999995</v>
      </c>
      <c r="JB4" s="24">
        <v>16181</v>
      </c>
      <c r="JC4" s="24">
        <v>19664</v>
      </c>
      <c r="JD4" s="59">
        <v>0.79200000000000004</v>
      </c>
      <c r="JE4" s="24">
        <v>346</v>
      </c>
      <c r="JF4" s="24">
        <v>437</v>
      </c>
      <c r="JG4" s="58">
        <v>0.96899999999999997</v>
      </c>
      <c r="JH4" s="24">
        <v>558</v>
      </c>
      <c r="JI4" s="24">
        <v>576</v>
      </c>
      <c r="JJ4" s="58">
        <v>0.91400000000000003</v>
      </c>
      <c r="JK4" s="24">
        <v>159</v>
      </c>
      <c r="JL4" s="24">
        <v>174</v>
      </c>
      <c r="JM4" s="24">
        <v>1666</v>
      </c>
      <c r="JN4" s="25">
        <v>0</v>
      </c>
      <c r="JO4" s="58">
        <v>7.0000000000000007E-2</v>
      </c>
      <c r="JP4" s="24">
        <v>534</v>
      </c>
      <c r="JQ4" s="24">
        <v>519</v>
      </c>
      <c r="JR4" s="24">
        <v>10</v>
      </c>
      <c r="JS4" s="24">
        <v>4</v>
      </c>
      <c r="JT4" s="24">
        <v>1</v>
      </c>
      <c r="JU4" s="54">
        <v>5.2166666666666668</v>
      </c>
      <c r="JV4" s="54">
        <v>6.8666666666666671</v>
      </c>
      <c r="JW4" s="54">
        <v>16.733333333333334</v>
      </c>
      <c r="JX4" s="54">
        <v>11.066666666666666</v>
      </c>
      <c r="JY4" s="54">
        <v>15.383333333333333</v>
      </c>
      <c r="JZ4" s="54">
        <v>48.833333333333336</v>
      </c>
      <c r="KA4" s="54">
        <v>22.05</v>
      </c>
      <c r="KB4" s="54">
        <v>32.116666666666667</v>
      </c>
      <c r="KC4" s="54">
        <v>118.05</v>
      </c>
      <c r="KD4" s="46">
        <v>0</v>
      </c>
      <c r="KE4" s="46">
        <v>0</v>
      </c>
      <c r="KF4" s="58">
        <v>0</v>
      </c>
      <c r="KG4" s="46">
        <v>0</v>
      </c>
      <c r="KH4" s="46">
        <v>0</v>
      </c>
      <c r="KI4" s="58">
        <v>0</v>
      </c>
    </row>
    <row r="5" spans="1:295" ht="12.75" customHeight="1" x14ac:dyDescent="0.25">
      <c r="A5" s="22">
        <v>42370</v>
      </c>
      <c r="B5" s="23" t="s">
        <v>144</v>
      </c>
      <c r="C5" s="24">
        <v>0</v>
      </c>
      <c r="D5" s="24">
        <v>0</v>
      </c>
      <c r="E5" s="46">
        <v>382231</v>
      </c>
      <c r="F5" s="46">
        <v>3013</v>
      </c>
      <c r="G5" s="46">
        <v>940</v>
      </c>
      <c r="H5" s="46">
        <v>522</v>
      </c>
      <c r="I5" s="46">
        <v>412</v>
      </c>
      <c r="J5" s="46">
        <v>354</v>
      </c>
      <c r="K5" s="46">
        <v>298</v>
      </c>
      <c r="L5" s="46">
        <v>338</v>
      </c>
      <c r="M5" s="46">
        <v>229</v>
      </c>
      <c r="N5" s="46">
        <v>239</v>
      </c>
      <c r="O5" s="46">
        <v>286</v>
      </c>
      <c r="P5" s="46">
        <v>0</v>
      </c>
      <c r="Q5" s="46">
        <v>0</v>
      </c>
      <c r="R5" s="46">
        <v>0</v>
      </c>
      <c r="S5" s="46">
        <v>0</v>
      </c>
      <c r="T5" s="46">
        <v>0</v>
      </c>
      <c r="U5" s="46">
        <v>0</v>
      </c>
      <c r="V5" s="46">
        <v>0</v>
      </c>
      <c r="W5" s="46">
        <v>0</v>
      </c>
      <c r="X5" s="46">
        <v>0</v>
      </c>
      <c r="Y5" s="46">
        <v>208</v>
      </c>
      <c r="Z5" s="46">
        <v>1797</v>
      </c>
      <c r="AA5" s="46">
        <v>39679</v>
      </c>
      <c r="AB5" s="57">
        <v>4.0945166176728685E-2</v>
      </c>
      <c r="AC5" s="24">
        <v>9072</v>
      </c>
      <c r="AD5" s="24">
        <v>42077</v>
      </c>
      <c r="AE5" s="51">
        <v>0</v>
      </c>
      <c r="AF5" s="51">
        <v>0</v>
      </c>
      <c r="AG5" s="51">
        <v>0</v>
      </c>
      <c r="AH5" s="24">
        <v>0</v>
      </c>
      <c r="AI5" s="24">
        <v>0</v>
      </c>
      <c r="AJ5" s="24">
        <v>0</v>
      </c>
      <c r="AK5" s="24">
        <v>0</v>
      </c>
      <c r="AL5" s="24">
        <v>0</v>
      </c>
      <c r="AM5" s="24">
        <v>0</v>
      </c>
      <c r="AN5" s="24">
        <v>0</v>
      </c>
      <c r="AO5" s="24">
        <v>0</v>
      </c>
      <c r="AP5" s="24">
        <v>0</v>
      </c>
      <c r="AQ5" s="24">
        <v>0</v>
      </c>
      <c r="AR5" s="24">
        <v>0</v>
      </c>
      <c r="AS5" s="24">
        <v>0</v>
      </c>
      <c r="AT5" s="24">
        <v>0</v>
      </c>
      <c r="AU5" s="24">
        <v>0</v>
      </c>
      <c r="AV5" s="24">
        <v>0</v>
      </c>
      <c r="AW5" s="24">
        <v>0</v>
      </c>
      <c r="AX5" s="24">
        <v>0</v>
      </c>
      <c r="AY5" s="24">
        <v>0</v>
      </c>
      <c r="AZ5" s="24">
        <v>0</v>
      </c>
      <c r="BA5" s="24">
        <v>0</v>
      </c>
      <c r="BB5" s="24">
        <v>0</v>
      </c>
      <c r="BC5" s="24">
        <v>0</v>
      </c>
      <c r="BD5" s="24">
        <v>0</v>
      </c>
      <c r="BE5" s="24">
        <v>0</v>
      </c>
      <c r="BF5" s="24">
        <v>0</v>
      </c>
      <c r="BG5" s="24">
        <v>0</v>
      </c>
      <c r="BH5" s="24">
        <v>0</v>
      </c>
      <c r="BI5" s="24">
        <v>0</v>
      </c>
      <c r="BJ5" s="24">
        <v>0</v>
      </c>
      <c r="BK5" s="24">
        <v>0</v>
      </c>
      <c r="BL5" s="24">
        <v>0</v>
      </c>
      <c r="BM5" s="24">
        <v>0</v>
      </c>
      <c r="BN5" s="24">
        <v>0</v>
      </c>
      <c r="BO5" s="24">
        <v>0</v>
      </c>
      <c r="BP5" s="24">
        <v>0</v>
      </c>
      <c r="BQ5" s="24">
        <v>0</v>
      </c>
      <c r="BR5" s="24">
        <v>0</v>
      </c>
      <c r="BS5" s="24">
        <v>0</v>
      </c>
      <c r="BT5" s="24">
        <v>0</v>
      </c>
      <c r="BU5" s="24">
        <v>0</v>
      </c>
      <c r="BV5" s="24">
        <v>0</v>
      </c>
      <c r="BW5" s="24">
        <v>0</v>
      </c>
      <c r="BX5" s="24">
        <v>0</v>
      </c>
      <c r="BY5" s="24">
        <v>0</v>
      </c>
      <c r="BZ5" s="24">
        <v>0</v>
      </c>
      <c r="CA5" s="24">
        <v>0</v>
      </c>
      <c r="CB5" s="24">
        <v>0</v>
      </c>
      <c r="CC5" s="24">
        <v>0</v>
      </c>
      <c r="CD5" s="24">
        <v>0</v>
      </c>
      <c r="CE5" s="24"/>
      <c r="CF5" s="24">
        <v>0</v>
      </c>
      <c r="CG5" s="24">
        <v>0</v>
      </c>
      <c r="CH5" s="24">
        <v>0</v>
      </c>
      <c r="CI5" s="24">
        <v>0</v>
      </c>
      <c r="CJ5" s="24">
        <v>0</v>
      </c>
      <c r="CK5" s="24">
        <v>0</v>
      </c>
      <c r="CL5" s="24">
        <v>0</v>
      </c>
      <c r="CM5" s="24">
        <v>0</v>
      </c>
      <c r="CN5" s="24">
        <v>0</v>
      </c>
      <c r="CO5" s="24"/>
      <c r="CP5" s="24"/>
      <c r="CQ5" s="24">
        <v>0</v>
      </c>
      <c r="CR5" s="24">
        <v>0</v>
      </c>
      <c r="CS5" s="24">
        <v>0</v>
      </c>
      <c r="CT5" s="24"/>
      <c r="CU5" s="24">
        <v>0</v>
      </c>
      <c r="CV5" s="24">
        <v>0</v>
      </c>
      <c r="CW5" s="24">
        <v>0</v>
      </c>
      <c r="CX5" s="24">
        <v>0</v>
      </c>
      <c r="CY5" s="24">
        <v>0</v>
      </c>
      <c r="CZ5" s="24">
        <v>0</v>
      </c>
      <c r="DA5" s="24">
        <v>0</v>
      </c>
      <c r="DB5" s="24">
        <v>0</v>
      </c>
      <c r="DC5" s="24">
        <v>0</v>
      </c>
      <c r="DD5" s="24">
        <v>0</v>
      </c>
      <c r="DE5" s="24">
        <v>0</v>
      </c>
      <c r="DF5" s="24">
        <v>0</v>
      </c>
      <c r="DG5" s="24">
        <v>0</v>
      </c>
      <c r="DH5" s="24">
        <v>0</v>
      </c>
      <c r="DI5" s="24">
        <v>0</v>
      </c>
      <c r="DJ5" s="24"/>
      <c r="DK5" s="24">
        <v>0</v>
      </c>
      <c r="DL5" s="24">
        <v>0</v>
      </c>
      <c r="DM5" s="24">
        <v>0</v>
      </c>
      <c r="DN5" s="24">
        <v>0</v>
      </c>
      <c r="DO5" s="24">
        <v>0</v>
      </c>
      <c r="DP5" s="24">
        <v>0</v>
      </c>
      <c r="DQ5" s="24">
        <v>0</v>
      </c>
      <c r="DR5" s="24">
        <v>0</v>
      </c>
      <c r="DS5" s="24">
        <v>0</v>
      </c>
      <c r="DT5" s="24">
        <v>0</v>
      </c>
      <c r="DU5" s="24">
        <v>0</v>
      </c>
      <c r="DV5" s="24">
        <v>0</v>
      </c>
      <c r="DW5" s="24">
        <v>0</v>
      </c>
      <c r="DX5" s="24">
        <v>0</v>
      </c>
      <c r="DY5" s="90">
        <v>0</v>
      </c>
      <c r="DZ5" s="90"/>
      <c r="EA5" s="90"/>
      <c r="EB5" s="90"/>
      <c r="EC5" s="90"/>
      <c r="ED5" s="90"/>
      <c r="EE5" s="90"/>
      <c r="EF5" s="90"/>
      <c r="EG5" s="90"/>
      <c r="EH5" s="90"/>
      <c r="EI5" s="90"/>
      <c r="EJ5" s="24">
        <v>1989</v>
      </c>
      <c r="EK5" s="24">
        <v>1173</v>
      </c>
      <c r="EL5" s="24">
        <v>816</v>
      </c>
      <c r="EM5" s="58">
        <v>4.6979969544151672E-2</v>
      </c>
      <c r="EN5" s="24">
        <v>2862</v>
      </c>
      <c r="EO5" s="24">
        <f t="shared" si="0"/>
        <v>0</v>
      </c>
      <c r="EP5" s="58">
        <v>7.0255602382314472E-2</v>
      </c>
      <c r="EQ5" s="24">
        <v>1375</v>
      </c>
      <c r="ER5" s="24">
        <v>0</v>
      </c>
      <c r="ES5" s="58">
        <v>0.5470965777947151</v>
      </c>
      <c r="ET5" s="24">
        <v>1173</v>
      </c>
      <c r="EU5" s="24">
        <v>0</v>
      </c>
      <c r="EV5" s="58">
        <v>0.45290342220528496</v>
      </c>
      <c r="EW5" s="24">
        <v>311</v>
      </c>
      <c r="EX5" s="24">
        <v>1989</v>
      </c>
      <c r="EY5" s="58">
        <v>0.15009527408637433</v>
      </c>
      <c r="EZ5" s="24">
        <v>32</v>
      </c>
      <c r="FA5" s="24">
        <v>2973</v>
      </c>
      <c r="FB5" s="58">
        <v>8.9644948211812913E-3</v>
      </c>
      <c r="FC5" s="24">
        <v>1835</v>
      </c>
      <c r="FD5" s="24">
        <v>1273</v>
      </c>
      <c r="FE5" s="59">
        <v>0.69373297002724799</v>
      </c>
      <c r="FF5" s="50">
        <v>4.0211640211640217E-3</v>
      </c>
      <c r="FG5" s="50">
        <v>5.3505291005291004E-3</v>
      </c>
      <c r="FH5" s="50">
        <v>1.241898148148148E-2</v>
      </c>
      <c r="FI5" s="24">
        <v>22736</v>
      </c>
      <c r="FJ5" s="50">
        <v>9.2311507936507949E-3</v>
      </c>
      <c r="FK5" s="50">
        <v>1.3172949735449734E-2</v>
      </c>
      <c r="FL5" s="50">
        <v>4.5907738095238092E-2</v>
      </c>
      <c r="FM5" s="24">
        <v>4183</v>
      </c>
      <c r="FN5" s="50">
        <v>1.9203042328042326E-2</v>
      </c>
      <c r="FO5" s="50">
        <v>2.9161706349206347E-2</v>
      </c>
      <c r="FP5" s="50">
        <v>0.10625</v>
      </c>
      <c r="FQ5" s="24">
        <v>20035</v>
      </c>
      <c r="FR5" s="58">
        <v>0.54962363579083406</v>
      </c>
      <c r="FS5" s="58">
        <v>0.26451597831491158</v>
      </c>
      <c r="FT5" s="58">
        <v>0.11632373108231706</v>
      </c>
      <c r="FU5" s="58">
        <v>6.9536654811937285E-2</v>
      </c>
      <c r="FV5" s="24">
        <v>854</v>
      </c>
      <c r="FW5" s="24">
        <v>121</v>
      </c>
      <c r="FX5" s="24">
        <v>720</v>
      </c>
      <c r="FY5" s="24">
        <v>13</v>
      </c>
      <c r="FZ5" s="24">
        <v>681</v>
      </c>
      <c r="GA5" s="58">
        <v>0.78551620880176209</v>
      </c>
      <c r="GB5" s="59">
        <v>0</v>
      </c>
      <c r="GC5" s="25">
        <v>0</v>
      </c>
      <c r="GD5" s="25">
        <v>0</v>
      </c>
      <c r="GE5" s="59">
        <v>0</v>
      </c>
      <c r="GF5" s="25">
        <v>0</v>
      </c>
      <c r="GG5" s="25">
        <v>0</v>
      </c>
      <c r="GH5" s="59">
        <v>0</v>
      </c>
      <c r="GI5" s="25">
        <v>0</v>
      </c>
      <c r="GJ5" s="25">
        <v>0</v>
      </c>
      <c r="GK5" s="59">
        <v>0</v>
      </c>
      <c r="GL5" s="25">
        <v>0</v>
      </c>
      <c r="GM5" s="59">
        <v>0</v>
      </c>
      <c r="GN5" s="25">
        <v>0</v>
      </c>
      <c r="GO5" s="25">
        <v>0</v>
      </c>
      <c r="GP5" s="59">
        <v>0</v>
      </c>
      <c r="GQ5" s="25">
        <v>0</v>
      </c>
      <c r="GR5" s="25">
        <v>0</v>
      </c>
      <c r="GS5" s="59">
        <v>0</v>
      </c>
      <c r="GT5" s="25">
        <v>0</v>
      </c>
      <c r="GU5" s="25">
        <v>0</v>
      </c>
      <c r="GV5" s="59">
        <v>0</v>
      </c>
      <c r="GW5" s="25">
        <v>0</v>
      </c>
      <c r="GX5" s="25">
        <v>0</v>
      </c>
      <c r="GY5" s="24">
        <v>5203</v>
      </c>
      <c r="GZ5" s="24">
        <v>2982</v>
      </c>
      <c r="HA5" s="24">
        <v>2221</v>
      </c>
      <c r="HB5" s="24">
        <v>0</v>
      </c>
      <c r="HC5" s="24">
        <v>0</v>
      </c>
      <c r="HD5" s="49">
        <v>0</v>
      </c>
      <c r="HE5" s="24">
        <v>0</v>
      </c>
      <c r="HF5" s="49">
        <v>0</v>
      </c>
      <c r="HG5" s="24">
        <v>0</v>
      </c>
      <c r="HH5" s="24">
        <v>0</v>
      </c>
      <c r="HI5" s="49">
        <v>0</v>
      </c>
      <c r="HJ5" s="24">
        <v>0</v>
      </c>
      <c r="HK5" s="49">
        <v>0</v>
      </c>
      <c r="HL5" s="24">
        <v>0</v>
      </c>
      <c r="HM5" s="24">
        <v>0</v>
      </c>
      <c r="HN5" s="49">
        <v>0</v>
      </c>
      <c r="HO5" s="24">
        <v>0</v>
      </c>
      <c r="HP5" s="49">
        <v>0</v>
      </c>
      <c r="HQ5" s="24">
        <v>0</v>
      </c>
      <c r="HR5" s="24">
        <v>0</v>
      </c>
      <c r="HS5" s="49">
        <v>0</v>
      </c>
      <c r="HT5" s="24">
        <v>0</v>
      </c>
      <c r="HU5" s="49">
        <v>0</v>
      </c>
      <c r="HV5" s="24">
        <v>0</v>
      </c>
      <c r="HW5" s="24">
        <v>0</v>
      </c>
      <c r="HX5" s="58">
        <v>0.71495160392915025</v>
      </c>
      <c r="HY5" s="24">
        <v>23814</v>
      </c>
      <c r="HZ5" s="24">
        <v>21835</v>
      </c>
      <c r="IA5" s="24">
        <v>521</v>
      </c>
      <c r="IB5" s="24">
        <v>556</v>
      </c>
      <c r="IC5" s="24">
        <v>902</v>
      </c>
      <c r="ID5" s="58">
        <v>0.54261419400651989</v>
      </c>
      <c r="IE5" s="24">
        <v>10471</v>
      </c>
      <c r="IF5" s="24">
        <v>20734</v>
      </c>
      <c r="IG5" s="58">
        <v>0.54494806501480286</v>
      </c>
      <c r="IH5" s="24">
        <v>9851</v>
      </c>
      <c r="II5" s="24">
        <v>19543</v>
      </c>
      <c r="IJ5" s="58">
        <v>0.23323615160349856</v>
      </c>
      <c r="IK5" s="24">
        <v>416</v>
      </c>
      <c r="IL5" s="24">
        <v>500</v>
      </c>
      <c r="IM5" s="58">
        <v>0.18444504455846614</v>
      </c>
      <c r="IN5" s="24">
        <v>155</v>
      </c>
      <c r="IO5" s="24">
        <v>532</v>
      </c>
      <c r="IP5" s="58">
        <v>0.18709677419354837</v>
      </c>
      <c r="IQ5" s="24">
        <v>49</v>
      </c>
      <c r="IR5" s="24">
        <v>159</v>
      </c>
      <c r="IS5" s="24">
        <v>7253.4741319999994</v>
      </c>
      <c r="IT5" s="24">
        <v>6975.6600009999993</v>
      </c>
      <c r="IU5" s="24">
        <v>39.865271999999997</v>
      </c>
      <c r="IV5" s="24">
        <v>170.78525300000001</v>
      </c>
      <c r="IW5" s="24">
        <v>67.163606000000001</v>
      </c>
      <c r="IX5" s="58">
        <v>0.83057152018833846</v>
      </c>
      <c r="IY5" s="24">
        <v>17205</v>
      </c>
      <c r="IZ5" s="24">
        <v>20734</v>
      </c>
      <c r="JA5" s="58">
        <v>0.82548552077201875</v>
      </c>
      <c r="JB5" s="24">
        <v>16147</v>
      </c>
      <c r="JC5" s="24">
        <v>19543</v>
      </c>
      <c r="JD5" s="58">
        <v>0.22536443148688048</v>
      </c>
      <c r="JE5" s="24">
        <v>389</v>
      </c>
      <c r="JF5" s="24">
        <v>500</v>
      </c>
      <c r="JG5" s="58">
        <v>0.4245206589251958</v>
      </c>
      <c r="JH5" s="24">
        <v>517</v>
      </c>
      <c r="JI5" s="24">
        <v>532</v>
      </c>
      <c r="JJ5" s="58">
        <v>0.49447004608294931</v>
      </c>
      <c r="JK5" s="46">
        <v>21.714285714285715</v>
      </c>
      <c r="JL5" s="46">
        <v>22.714285714285715</v>
      </c>
      <c r="JM5" s="24">
        <v>1731</v>
      </c>
      <c r="JN5" s="24">
        <v>0</v>
      </c>
      <c r="JO5" s="58">
        <v>0.11384351762896705</v>
      </c>
      <c r="JP5" s="24">
        <v>608.80764199999999</v>
      </c>
      <c r="JQ5" s="24">
        <v>592.18653500000005</v>
      </c>
      <c r="JR5" s="46">
        <v>1.4921821428571429</v>
      </c>
      <c r="JS5" s="46">
        <v>0.70539685714285716</v>
      </c>
      <c r="JT5" s="46">
        <v>0.17686485714285713</v>
      </c>
      <c r="JU5" s="46">
        <v>5.7904761904761912</v>
      </c>
      <c r="JV5" s="46">
        <v>7.7047619047619049</v>
      </c>
      <c r="JW5" s="46">
        <v>17.883333333333333</v>
      </c>
      <c r="JX5" s="46">
        <v>13.292857142857141</v>
      </c>
      <c r="JY5" s="46">
        <v>18.969047619047622</v>
      </c>
      <c r="JZ5" s="46">
        <v>66.107142857142861</v>
      </c>
      <c r="KA5" s="46">
        <v>27.652380952380955</v>
      </c>
      <c r="KB5" s="46">
        <v>41.99285714285714</v>
      </c>
      <c r="KC5" s="46">
        <v>153</v>
      </c>
      <c r="KD5" s="46">
        <v>0</v>
      </c>
      <c r="KE5" s="46">
        <v>0</v>
      </c>
      <c r="KF5" s="58">
        <v>0</v>
      </c>
      <c r="KG5" s="46">
        <v>0</v>
      </c>
      <c r="KH5" s="46">
        <v>0</v>
      </c>
      <c r="KI5" s="58">
        <v>0</v>
      </c>
    </row>
    <row r="6" spans="1:295" ht="12.75" customHeight="1" x14ac:dyDescent="0.25">
      <c r="A6" s="22">
        <v>42401</v>
      </c>
      <c r="B6" s="23" t="s">
        <v>144</v>
      </c>
      <c r="C6" s="24">
        <v>0</v>
      </c>
      <c r="D6" s="24">
        <v>0</v>
      </c>
      <c r="E6" s="46">
        <v>377183</v>
      </c>
      <c r="F6" s="46">
        <v>2490</v>
      </c>
      <c r="G6" s="46">
        <v>810</v>
      </c>
      <c r="H6" s="46">
        <v>472</v>
      </c>
      <c r="I6" s="46">
        <v>344</v>
      </c>
      <c r="J6" s="46">
        <v>343</v>
      </c>
      <c r="K6" s="46">
        <v>298</v>
      </c>
      <c r="L6" s="46">
        <v>290</v>
      </c>
      <c r="M6" s="46">
        <v>305</v>
      </c>
      <c r="N6" s="46">
        <v>195</v>
      </c>
      <c r="O6" s="46">
        <v>179</v>
      </c>
      <c r="P6" s="46">
        <v>0</v>
      </c>
      <c r="Q6" s="46">
        <v>0</v>
      </c>
      <c r="R6" s="46">
        <v>0</v>
      </c>
      <c r="S6" s="46">
        <v>0</v>
      </c>
      <c r="T6" s="46">
        <v>0</v>
      </c>
      <c r="U6" s="46">
        <v>0</v>
      </c>
      <c r="V6" s="46">
        <v>0</v>
      </c>
      <c r="W6" s="46">
        <v>0</v>
      </c>
      <c r="X6" s="46">
        <v>0</v>
      </c>
      <c r="Y6" s="46">
        <v>187</v>
      </c>
      <c r="Z6" s="46">
        <v>1614</v>
      </c>
      <c r="AA6" s="46">
        <v>37560</v>
      </c>
      <c r="AB6" s="57">
        <v>3.8332605700311072E-2</v>
      </c>
      <c r="AC6" s="24">
        <v>8776</v>
      </c>
      <c r="AD6" s="24">
        <v>40861</v>
      </c>
      <c r="AE6" s="51">
        <v>0</v>
      </c>
      <c r="AF6" s="51">
        <v>0</v>
      </c>
      <c r="AG6" s="51">
        <v>0</v>
      </c>
      <c r="AH6" s="24">
        <v>0</v>
      </c>
      <c r="AI6" s="24">
        <v>0</v>
      </c>
      <c r="AJ6" s="24">
        <v>0</v>
      </c>
      <c r="AK6" s="24">
        <v>0</v>
      </c>
      <c r="AL6" s="24">
        <v>0</v>
      </c>
      <c r="AM6" s="24">
        <v>0</v>
      </c>
      <c r="AN6" s="24">
        <v>0</v>
      </c>
      <c r="AO6" s="24">
        <v>0</v>
      </c>
      <c r="AP6" s="24">
        <v>0</v>
      </c>
      <c r="AQ6" s="24">
        <v>0</v>
      </c>
      <c r="AR6" s="24">
        <v>0</v>
      </c>
      <c r="AS6" s="24">
        <v>0</v>
      </c>
      <c r="AT6" s="24">
        <v>0</v>
      </c>
      <c r="AU6" s="24">
        <v>0</v>
      </c>
      <c r="AV6" s="24">
        <v>0</v>
      </c>
      <c r="AW6" s="24">
        <v>0</v>
      </c>
      <c r="AX6" s="24">
        <v>0</v>
      </c>
      <c r="AY6" s="24">
        <v>0</v>
      </c>
      <c r="AZ6" s="24">
        <v>0</v>
      </c>
      <c r="BA6" s="24">
        <v>0</v>
      </c>
      <c r="BB6" s="24">
        <v>0</v>
      </c>
      <c r="BC6" s="24">
        <v>0</v>
      </c>
      <c r="BD6" s="24">
        <v>0</v>
      </c>
      <c r="BE6" s="24">
        <v>0</v>
      </c>
      <c r="BF6" s="24">
        <v>0</v>
      </c>
      <c r="BG6" s="24">
        <v>0</v>
      </c>
      <c r="BH6" s="24">
        <v>0</v>
      </c>
      <c r="BI6" s="24">
        <v>0</v>
      </c>
      <c r="BJ6" s="24">
        <v>0</v>
      </c>
      <c r="BK6" s="24">
        <v>0</v>
      </c>
      <c r="BL6" s="24">
        <v>0</v>
      </c>
      <c r="BM6" s="24">
        <v>0</v>
      </c>
      <c r="BN6" s="24">
        <v>0</v>
      </c>
      <c r="BO6" s="24">
        <v>0</v>
      </c>
      <c r="BP6" s="24">
        <v>0</v>
      </c>
      <c r="BQ6" s="24">
        <v>0</v>
      </c>
      <c r="BR6" s="24">
        <v>0</v>
      </c>
      <c r="BS6" s="24">
        <v>0</v>
      </c>
      <c r="BT6" s="24">
        <v>0</v>
      </c>
      <c r="BU6" s="24">
        <v>0</v>
      </c>
      <c r="BV6" s="24">
        <v>0</v>
      </c>
      <c r="BW6" s="24">
        <v>0</v>
      </c>
      <c r="BX6" s="24">
        <v>0</v>
      </c>
      <c r="BY6" s="24">
        <v>0</v>
      </c>
      <c r="BZ6" s="24">
        <v>0</v>
      </c>
      <c r="CA6" s="24">
        <v>0</v>
      </c>
      <c r="CB6" s="24">
        <v>0</v>
      </c>
      <c r="CC6" s="24">
        <v>0</v>
      </c>
      <c r="CD6" s="24">
        <v>0</v>
      </c>
      <c r="CE6" s="24"/>
      <c r="CF6" s="24">
        <v>0</v>
      </c>
      <c r="CG6" s="24">
        <v>0</v>
      </c>
      <c r="CH6" s="24">
        <v>0</v>
      </c>
      <c r="CI6" s="24">
        <v>0</v>
      </c>
      <c r="CJ6" s="24">
        <v>0</v>
      </c>
      <c r="CK6" s="24">
        <v>0</v>
      </c>
      <c r="CL6" s="24">
        <v>0</v>
      </c>
      <c r="CM6" s="24">
        <v>0</v>
      </c>
      <c r="CN6" s="24">
        <v>0</v>
      </c>
      <c r="CO6" s="24"/>
      <c r="CP6" s="24"/>
      <c r="CQ6" s="24">
        <v>0</v>
      </c>
      <c r="CR6" s="24">
        <v>0</v>
      </c>
      <c r="CS6" s="24">
        <v>0</v>
      </c>
      <c r="CT6" s="24"/>
      <c r="CU6" s="24">
        <v>0</v>
      </c>
      <c r="CV6" s="24">
        <v>0</v>
      </c>
      <c r="CW6" s="24">
        <v>0</v>
      </c>
      <c r="CX6" s="24">
        <v>0</v>
      </c>
      <c r="CY6" s="24">
        <v>0</v>
      </c>
      <c r="CZ6" s="24">
        <v>0</v>
      </c>
      <c r="DA6" s="24">
        <v>0</v>
      </c>
      <c r="DB6" s="24">
        <v>0</v>
      </c>
      <c r="DC6" s="24">
        <v>0</v>
      </c>
      <c r="DD6" s="24">
        <v>0</v>
      </c>
      <c r="DE6" s="24">
        <v>0</v>
      </c>
      <c r="DF6" s="24">
        <v>0</v>
      </c>
      <c r="DG6" s="24">
        <v>0</v>
      </c>
      <c r="DH6" s="24">
        <v>0</v>
      </c>
      <c r="DI6" s="24">
        <v>0</v>
      </c>
      <c r="DJ6" s="24"/>
      <c r="DK6" s="24">
        <v>0</v>
      </c>
      <c r="DL6" s="24">
        <v>0</v>
      </c>
      <c r="DM6" s="24">
        <v>0</v>
      </c>
      <c r="DN6" s="24">
        <v>0</v>
      </c>
      <c r="DO6" s="24">
        <v>0</v>
      </c>
      <c r="DP6" s="24">
        <v>0</v>
      </c>
      <c r="DQ6" s="24">
        <v>0</v>
      </c>
      <c r="DR6" s="24">
        <v>0</v>
      </c>
      <c r="DS6" s="24">
        <v>0</v>
      </c>
      <c r="DT6" s="24">
        <v>0</v>
      </c>
      <c r="DU6" s="24">
        <v>0</v>
      </c>
      <c r="DV6" s="24">
        <v>0</v>
      </c>
      <c r="DW6" s="24">
        <v>0</v>
      </c>
      <c r="DX6" s="24">
        <v>0</v>
      </c>
      <c r="DY6" s="90">
        <v>0</v>
      </c>
      <c r="DZ6" s="90"/>
      <c r="EA6" s="90"/>
      <c r="EB6" s="90"/>
      <c r="EC6" s="90"/>
      <c r="ED6" s="90"/>
      <c r="EE6" s="90"/>
      <c r="EF6" s="90"/>
      <c r="EG6" s="90"/>
      <c r="EH6" s="90"/>
      <c r="EI6" s="90"/>
      <c r="EJ6" s="24">
        <v>2075</v>
      </c>
      <c r="EK6" s="24">
        <v>1132</v>
      </c>
      <c r="EL6" s="24">
        <v>943</v>
      </c>
      <c r="EM6" s="58">
        <v>5.3147565999408508E-2</v>
      </c>
      <c r="EN6" s="24">
        <v>2615</v>
      </c>
      <c r="EO6" s="24">
        <f t="shared" si="0"/>
        <v>0</v>
      </c>
      <c r="EP6" s="58">
        <v>6.9806734217512684E-2</v>
      </c>
      <c r="EQ6" s="24">
        <v>1257</v>
      </c>
      <c r="ER6" s="24">
        <v>0</v>
      </c>
      <c r="ES6" s="58">
        <v>0.53015541537525401</v>
      </c>
      <c r="ET6" s="24">
        <v>1132</v>
      </c>
      <c r="EU6" s="24">
        <v>0</v>
      </c>
      <c r="EV6" s="58">
        <v>0.46984458462474604</v>
      </c>
      <c r="EW6" s="24">
        <v>309</v>
      </c>
      <c r="EX6" s="24">
        <v>2075</v>
      </c>
      <c r="EY6" s="58">
        <v>0.15589881325489746</v>
      </c>
      <c r="EZ6" s="24">
        <v>28</v>
      </c>
      <c r="FA6" s="24">
        <v>2759</v>
      </c>
      <c r="FB6" s="58">
        <v>8.0097246244582223E-3</v>
      </c>
      <c r="FC6" s="24">
        <v>1777</v>
      </c>
      <c r="FD6" s="24">
        <v>1170</v>
      </c>
      <c r="FE6" s="59">
        <v>0.65841305571187392</v>
      </c>
      <c r="FF6" s="50">
        <v>4.1104497354497362E-3</v>
      </c>
      <c r="FG6" s="50">
        <v>5.7076719576719575E-3</v>
      </c>
      <c r="FH6" s="50">
        <v>1.3108465608465607E-2</v>
      </c>
      <c r="FI6" s="24">
        <v>21375</v>
      </c>
      <c r="FJ6" s="50">
        <v>1.1068121693121696E-2</v>
      </c>
      <c r="FK6" s="50">
        <v>1.6281415343915345E-2</v>
      </c>
      <c r="FL6" s="50">
        <v>6.9890873015873017E-2</v>
      </c>
      <c r="FM6" s="24">
        <v>3624</v>
      </c>
      <c r="FN6" s="50">
        <v>2.4465939153439153E-2</v>
      </c>
      <c r="FO6" s="50">
        <v>4.0115740740740743E-2</v>
      </c>
      <c r="FP6" s="50">
        <v>0.18980489417989418</v>
      </c>
      <c r="FQ6" s="24">
        <v>18791</v>
      </c>
      <c r="FR6" s="58">
        <v>0.5520299296602269</v>
      </c>
      <c r="FS6" s="58">
        <v>0.26536971695236733</v>
      </c>
      <c r="FT6" s="58">
        <v>0.11648209590140898</v>
      </c>
      <c r="FU6" s="58">
        <v>6.6118257485996867E-2</v>
      </c>
      <c r="FV6" s="24">
        <v>663</v>
      </c>
      <c r="FW6" s="24">
        <v>89</v>
      </c>
      <c r="FX6" s="24">
        <v>567</v>
      </c>
      <c r="FY6" s="24">
        <v>7</v>
      </c>
      <c r="FZ6" s="24">
        <v>529</v>
      </c>
      <c r="GA6" s="58">
        <v>0.74863230633045075</v>
      </c>
      <c r="GB6" s="59">
        <v>0</v>
      </c>
      <c r="GC6" s="25">
        <v>0</v>
      </c>
      <c r="GD6" s="25">
        <v>0</v>
      </c>
      <c r="GE6" s="59">
        <v>0</v>
      </c>
      <c r="GF6" s="25">
        <v>0</v>
      </c>
      <c r="GG6" s="25">
        <v>0</v>
      </c>
      <c r="GH6" s="59">
        <v>0</v>
      </c>
      <c r="GI6" s="25">
        <v>0</v>
      </c>
      <c r="GJ6" s="25">
        <v>0</v>
      </c>
      <c r="GK6" s="59">
        <v>0</v>
      </c>
      <c r="GL6" s="25">
        <v>0</v>
      </c>
      <c r="GM6" s="59">
        <v>0</v>
      </c>
      <c r="GN6" s="25">
        <v>0</v>
      </c>
      <c r="GO6" s="25">
        <v>0</v>
      </c>
      <c r="GP6" s="59">
        <v>0</v>
      </c>
      <c r="GQ6" s="25">
        <v>0</v>
      </c>
      <c r="GR6" s="25">
        <v>0</v>
      </c>
      <c r="GS6" s="59">
        <v>0</v>
      </c>
      <c r="GT6" s="25">
        <v>0</v>
      </c>
      <c r="GU6" s="25">
        <v>0</v>
      </c>
      <c r="GV6" s="59">
        <v>0</v>
      </c>
      <c r="GW6" s="25">
        <v>0</v>
      </c>
      <c r="GX6" s="25">
        <v>0</v>
      </c>
      <c r="GY6" s="24">
        <v>4754</v>
      </c>
      <c r="GZ6" s="24">
        <v>2763</v>
      </c>
      <c r="HA6" s="24">
        <v>1991</v>
      </c>
      <c r="HB6" s="24">
        <v>0</v>
      </c>
      <c r="HC6" s="24">
        <v>0</v>
      </c>
      <c r="HD6" s="49">
        <v>0</v>
      </c>
      <c r="HE6" s="24">
        <v>0</v>
      </c>
      <c r="HF6" s="49">
        <v>0</v>
      </c>
      <c r="HG6" s="24">
        <v>0</v>
      </c>
      <c r="HH6" s="24">
        <v>0</v>
      </c>
      <c r="HI6" s="49">
        <v>0</v>
      </c>
      <c r="HJ6" s="24">
        <v>0</v>
      </c>
      <c r="HK6" s="49">
        <v>0</v>
      </c>
      <c r="HL6" s="24">
        <v>0</v>
      </c>
      <c r="HM6" s="24">
        <v>0</v>
      </c>
      <c r="HN6" s="49">
        <v>0</v>
      </c>
      <c r="HO6" s="24">
        <v>0</v>
      </c>
      <c r="HP6" s="49">
        <v>0</v>
      </c>
      <c r="HQ6" s="24">
        <v>0</v>
      </c>
      <c r="HR6" s="24">
        <v>0</v>
      </c>
      <c r="HS6" s="49">
        <v>0</v>
      </c>
      <c r="HT6" s="24">
        <v>0</v>
      </c>
      <c r="HU6" s="49">
        <v>0</v>
      </c>
      <c r="HV6" s="24">
        <v>0</v>
      </c>
      <c r="HW6" s="24">
        <v>0</v>
      </c>
      <c r="HX6" s="58">
        <v>0.71600519834899556</v>
      </c>
      <c r="HY6" s="24">
        <v>21997</v>
      </c>
      <c r="HZ6" s="24">
        <v>20055</v>
      </c>
      <c r="IA6" s="24">
        <v>486</v>
      </c>
      <c r="IB6" s="24">
        <v>476</v>
      </c>
      <c r="IC6" s="24">
        <v>980</v>
      </c>
      <c r="ID6" s="58">
        <v>0.50839525247745387</v>
      </c>
      <c r="IE6" s="24">
        <v>9147</v>
      </c>
      <c r="IF6" s="24">
        <v>18932</v>
      </c>
      <c r="IG6" s="58">
        <v>0.5117825926947317</v>
      </c>
      <c r="IH6" s="24">
        <v>8592</v>
      </c>
      <c r="II6" s="24">
        <v>17769</v>
      </c>
      <c r="IJ6" s="58">
        <v>0.2121468674806167</v>
      </c>
      <c r="IK6" s="24">
        <v>358</v>
      </c>
      <c r="IL6" s="24">
        <v>465</v>
      </c>
      <c r="IM6" s="58">
        <v>3.9104383475244406E-2</v>
      </c>
      <c r="IN6" s="24">
        <v>124</v>
      </c>
      <c r="IO6" s="24">
        <v>454</v>
      </c>
      <c r="IP6" s="58">
        <v>0.17264459431841406</v>
      </c>
      <c r="IQ6" s="24">
        <v>73</v>
      </c>
      <c r="IR6" s="24">
        <v>244</v>
      </c>
      <c r="IS6" s="24">
        <v>6911.219736</v>
      </c>
      <c r="IT6" s="24">
        <v>6584.5856079999994</v>
      </c>
      <c r="IU6" s="24">
        <v>63.219994</v>
      </c>
      <c r="IV6" s="24">
        <v>143.45692600000001</v>
      </c>
      <c r="IW6" s="24">
        <v>119.95720799999999</v>
      </c>
      <c r="IX6" s="58">
        <v>0.83852389229196389</v>
      </c>
      <c r="IY6" s="24">
        <v>15889</v>
      </c>
      <c r="IZ6" s="24">
        <v>18932</v>
      </c>
      <c r="JA6" s="58">
        <v>0.83198194089800825</v>
      </c>
      <c r="JB6" s="24">
        <v>14825</v>
      </c>
      <c r="JC6" s="24">
        <v>17769</v>
      </c>
      <c r="JD6" s="58">
        <v>0.23910524908653416</v>
      </c>
      <c r="JE6" s="24">
        <v>380</v>
      </c>
      <c r="JF6" s="24">
        <v>465</v>
      </c>
      <c r="JG6" s="58">
        <v>0.28476821192052981</v>
      </c>
      <c r="JH6" s="24">
        <v>451</v>
      </c>
      <c r="JI6" s="24">
        <v>454</v>
      </c>
      <c r="JJ6" s="58">
        <v>0.56468424279583085</v>
      </c>
      <c r="JK6" s="46">
        <v>33.285714285714285</v>
      </c>
      <c r="JL6" s="46">
        <v>34.857142857142854</v>
      </c>
      <c r="JM6" s="24">
        <v>1517</v>
      </c>
      <c r="JN6" s="24">
        <v>0</v>
      </c>
      <c r="JO6" s="58">
        <v>0.11180578999345543</v>
      </c>
      <c r="JP6" s="24">
        <v>557.42431299999998</v>
      </c>
      <c r="JQ6" s="24">
        <v>541.26098200000001</v>
      </c>
      <c r="JR6" s="46">
        <v>1.8234124285714286</v>
      </c>
      <c r="JS6" s="46">
        <v>4.9047571428571426E-2</v>
      </c>
      <c r="JT6" s="46">
        <v>0.43658728571428573</v>
      </c>
      <c r="JU6" s="46">
        <v>5.9190476190476184</v>
      </c>
      <c r="JV6" s="46">
        <v>8.2190476190476183</v>
      </c>
      <c r="JW6" s="46">
        <v>18.876190476190477</v>
      </c>
      <c r="JX6" s="46">
        <v>15.93809523809524</v>
      </c>
      <c r="JY6" s="46">
        <v>23.445238095238096</v>
      </c>
      <c r="JZ6" s="46">
        <v>100.64285714285714</v>
      </c>
      <c r="KA6" s="46">
        <v>35.230952380952388</v>
      </c>
      <c r="KB6" s="46">
        <v>57.766666666666666</v>
      </c>
      <c r="KC6" s="46">
        <v>273.31904761904764</v>
      </c>
      <c r="KD6" s="46">
        <v>0</v>
      </c>
      <c r="KE6" s="46">
        <v>0</v>
      </c>
      <c r="KF6" s="58">
        <v>0</v>
      </c>
      <c r="KG6" s="46">
        <v>0</v>
      </c>
      <c r="KH6" s="46">
        <v>0</v>
      </c>
      <c r="KI6" s="58">
        <v>0</v>
      </c>
    </row>
    <row r="7" spans="1:295" ht="12.75" customHeight="1" x14ac:dyDescent="0.25">
      <c r="A7" s="22">
        <v>42430</v>
      </c>
      <c r="B7" s="23" t="s">
        <v>144</v>
      </c>
      <c r="C7" s="24">
        <v>0</v>
      </c>
      <c r="D7" s="24">
        <v>0</v>
      </c>
      <c r="E7" s="46">
        <v>388185</v>
      </c>
      <c r="F7" s="46">
        <v>2907</v>
      </c>
      <c r="G7" s="46">
        <v>856</v>
      </c>
      <c r="H7" s="46">
        <v>598</v>
      </c>
      <c r="I7" s="46">
        <v>358</v>
      </c>
      <c r="J7" s="46">
        <v>396</v>
      </c>
      <c r="K7" s="46">
        <v>285</v>
      </c>
      <c r="L7" s="46">
        <v>284</v>
      </c>
      <c r="M7" s="46">
        <v>330</v>
      </c>
      <c r="N7" s="46">
        <v>258</v>
      </c>
      <c r="O7" s="46">
        <v>194</v>
      </c>
      <c r="P7" s="46">
        <v>0</v>
      </c>
      <c r="Q7" s="46">
        <v>0</v>
      </c>
      <c r="R7" s="46">
        <v>0</v>
      </c>
      <c r="S7" s="46">
        <v>0</v>
      </c>
      <c r="T7" s="46">
        <v>0</v>
      </c>
      <c r="U7" s="46">
        <v>0</v>
      </c>
      <c r="V7" s="46">
        <v>0</v>
      </c>
      <c r="W7" s="46">
        <v>0</v>
      </c>
      <c r="X7" s="46">
        <v>0</v>
      </c>
      <c r="Y7" s="46">
        <v>229</v>
      </c>
      <c r="Z7" s="46">
        <v>1920</v>
      </c>
      <c r="AA7" s="46">
        <v>40597</v>
      </c>
      <c r="AB7" s="57">
        <v>4.3852927471823178E-2</v>
      </c>
      <c r="AC7" s="24">
        <v>8537</v>
      </c>
      <c r="AD7" s="24">
        <v>45145</v>
      </c>
      <c r="AE7" s="51">
        <v>0</v>
      </c>
      <c r="AF7" s="51">
        <v>0</v>
      </c>
      <c r="AG7" s="51">
        <v>0</v>
      </c>
      <c r="AH7" s="24">
        <v>0</v>
      </c>
      <c r="AI7" s="24">
        <v>0</v>
      </c>
      <c r="AJ7" s="24">
        <v>0</v>
      </c>
      <c r="AK7" s="24">
        <v>0</v>
      </c>
      <c r="AL7" s="24">
        <v>0</v>
      </c>
      <c r="AM7" s="24">
        <v>0</v>
      </c>
      <c r="AN7" s="24">
        <v>0</v>
      </c>
      <c r="AO7" s="24">
        <v>0</v>
      </c>
      <c r="AP7" s="24">
        <v>0</v>
      </c>
      <c r="AQ7" s="24">
        <v>0</v>
      </c>
      <c r="AR7" s="24">
        <v>0</v>
      </c>
      <c r="AS7" s="24">
        <v>0</v>
      </c>
      <c r="AT7" s="24">
        <v>0</v>
      </c>
      <c r="AU7" s="24">
        <v>0</v>
      </c>
      <c r="AV7" s="24">
        <v>0</v>
      </c>
      <c r="AW7" s="24">
        <v>0</v>
      </c>
      <c r="AX7" s="24">
        <v>0</v>
      </c>
      <c r="AY7" s="24">
        <v>0</v>
      </c>
      <c r="AZ7" s="24">
        <v>0</v>
      </c>
      <c r="BA7" s="24">
        <v>0</v>
      </c>
      <c r="BB7" s="24">
        <v>0</v>
      </c>
      <c r="BC7" s="24">
        <v>0</v>
      </c>
      <c r="BD7" s="24">
        <v>0</v>
      </c>
      <c r="BE7" s="24">
        <v>0</v>
      </c>
      <c r="BF7" s="24">
        <v>0</v>
      </c>
      <c r="BG7" s="24">
        <v>0</v>
      </c>
      <c r="BH7" s="24">
        <v>0</v>
      </c>
      <c r="BI7" s="24">
        <v>0</v>
      </c>
      <c r="BJ7" s="24">
        <v>0</v>
      </c>
      <c r="BK7" s="24">
        <v>0</v>
      </c>
      <c r="BL7" s="24">
        <v>0</v>
      </c>
      <c r="BM7" s="24">
        <v>0</v>
      </c>
      <c r="BN7" s="24">
        <v>0</v>
      </c>
      <c r="BO7" s="24">
        <v>0</v>
      </c>
      <c r="BP7" s="24">
        <v>0</v>
      </c>
      <c r="BQ7" s="24">
        <v>0</v>
      </c>
      <c r="BR7" s="24">
        <v>0</v>
      </c>
      <c r="BS7" s="24">
        <v>0</v>
      </c>
      <c r="BT7" s="24">
        <v>0</v>
      </c>
      <c r="BU7" s="24">
        <v>0</v>
      </c>
      <c r="BV7" s="24">
        <v>0</v>
      </c>
      <c r="BW7" s="24">
        <v>0</v>
      </c>
      <c r="BX7" s="24">
        <v>0</v>
      </c>
      <c r="BY7" s="24">
        <v>0</v>
      </c>
      <c r="BZ7" s="24">
        <v>0</v>
      </c>
      <c r="CA7" s="24">
        <v>0</v>
      </c>
      <c r="CB7" s="24">
        <v>0</v>
      </c>
      <c r="CC7" s="24">
        <v>0</v>
      </c>
      <c r="CD7" s="24">
        <v>0</v>
      </c>
      <c r="CE7" s="24"/>
      <c r="CF7" s="24">
        <v>0</v>
      </c>
      <c r="CG7" s="24">
        <v>0</v>
      </c>
      <c r="CH7" s="24">
        <v>0</v>
      </c>
      <c r="CI7" s="24">
        <v>0</v>
      </c>
      <c r="CJ7" s="24">
        <v>0</v>
      </c>
      <c r="CK7" s="24">
        <v>0</v>
      </c>
      <c r="CL7" s="24">
        <v>0</v>
      </c>
      <c r="CM7" s="24">
        <v>0</v>
      </c>
      <c r="CN7" s="24">
        <v>0</v>
      </c>
      <c r="CO7" s="24"/>
      <c r="CP7" s="24"/>
      <c r="CQ7" s="24">
        <v>0</v>
      </c>
      <c r="CR7" s="24">
        <v>0</v>
      </c>
      <c r="CS7" s="24">
        <v>0</v>
      </c>
      <c r="CT7" s="24"/>
      <c r="CU7" s="24">
        <v>0</v>
      </c>
      <c r="CV7" s="24">
        <v>0</v>
      </c>
      <c r="CW7" s="24">
        <v>0</v>
      </c>
      <c r="CX7" s="24">
        <v>0</v>
      </c>
      <c r="CY7" s="24">
        <v>0</v>
      </c>
      <c r="CZ7" s="24">
        <v>0</v>
      </c>
      <c r="DA7" s="24">
        <v>0</v>
      </c>
      <c r="DB7" s="24">
        <v>0</v>
      </c>
      <c r="DC7" s="24">
        <v>0</v>
      </c>
      <c r="DD7" s="24">
        <v>0</v>
      </c>
      <c r="DE7" s="24">
        <v>0</v>
      </c>
      <c r="DF7" s="24">
        <v>0</v>
      </c>
      <c r="DG7" s="24">
        <v>0</v>
      </c>
      <c r="DH7" s="24">
        <v>0</v>
      </c>
      <c r="DI7" s="24">
        <v>0</v>
      </c>
      <c r="DJ7" s="24"/>
      <c r="DK7" s="24">
        <v>0</v>
      </c>
      <c r="DL7" s="24">
        <v>0</v>
      </c>
      <c r="DM7" s="24">
        <v>0</v>
      </c>
      <c r="DN7" s="24">
        <v>0</v>
      </c>
      <c r="DO7" s="24">
        <v>0</v>
      </c>
      <c r="DP7" s="24">
        <v>0</v>
      </c>
      <c r="DQ7" s="24">
        <v>0</v>
      </c>
      <c r="DR7" s="24">
        <v>0</v>
      </c>
      <c r="DS7" s="24">
        <v>0</v>
      </c>
      <c r="DT7" s="24">
        <v>0</v>
      </c>
      <c r="DU7" s="24">
        <v>0</v>
      </c>
      <c r="DV7" s="24">
        <v>0</v>
      </c>
      <c r="DW7" s="24">
        <v>0</v>
      </c>
      <c r="DX7" s="24">
        <v>0</v>
      </c>
      <c r="DY7" s="90">
        <v>0</v>
      </c>
      <c r="DZ7" s="90"/>
      <c r="EA7" s="90"/>
      <c r="EB7" s="90"/>
      <c r="EC7" s="90"/>
      <c r="ED7" s="90"/>
      <c r="EE7" s="90"/>
      <c r="EF7" s="90"/>
      <c r="EG7" s="90"/>
      <c r="EH7" s="90"/>
      <c r="EI7" s="90"/>
      <c r="EJ7" s="24">
        <v>2334</v>
      </c>
      <c r="EK7" s="24">
        <v>1282</v>
      </c>
      <c r="EL7" s="24">
        <v>1052</v>
      </c>
      <c r="EM7" s="58">
        <v>5.4903803884327543E-2</v>
      </c>
      <c r="EN7" s="24">
        <v>2930</v>
      </c>
      <c r="EO7" s="24">
        <f t="shared" si="0"/>
        <v>0</v>
      </c>
      <c r="EP7" s="58">
        <v>7.1464435829298303E-2</v>
      </c>
      <c r="EQ7" s="24">
        <v>1349</v>
      </c>
      <c r="ER7" s="24">
        <v>0</v>
      </c>
      <c r="ES7" s="58">
        <v>0.52364692684643621</v>
      </c>
      <c r="ET7" s="24">
        <v>1282</v>
      </c>
      <c r="EU7" s="24">
        <v>0</v>
      </c>
      <c r="EV7" s="58">
        <v>0.47635307315356379</v>
      </c>
      <c r="EW7" s="24">
        <v>285</v>
      </c>
      <c r="EX7" s="24">
        <v>2334</v>
      </c>
      <c r="EY7" s="58">
        <v>0.1233736958996268</v>
      </c>
      <c r="EZ7" s="24">
        <v>19</v>
      </c>
      <c r="FA7" s="24">
        <v>3142</v>
      </c>
      <c r="FB7" s="58">
        <v>6.2097179860087304E-3</v>
      </c>
      <c r="FC7" s="24">
        <v>1887</v>
      </c>
      <c r="FD7" s="24">
        <v>1239</v>
      </c>
      <c r="FE7" s="59">
        <v>0.65659777424483312</v>
      </c>
      <c r="FF7" s="50">
        <v>4.2245370370370371E-3</v>
      </c>
      <c r="FG7" s="50">
        <v>5.5158730158730157E-3</v>
      </c>
      <c r="FH7" s="50">
        <v>1.2943121693121692E-2</v>
      </c>
      <c r="FI7" s="24">
        <v>23253</v>
      </c>
      <c r="FJ7" s="50">
        <v>1.1769179894179891E-2</v>
      </c>
      <c r="FK7" s="50">
        <v>1.7681878306878306E-2</v>
      </c>
      <c r="FL7" s="50">
        <v>7.6746031746031756E-2</v>
      </c>
      <c r="FM7" s="24">
        <v>3683</v>
      </c>
      <c r="FN7" s="50">
        <v>2.65922619047619E-2</v>
      </c>
      <c r="FO7" s="50">
        <v>4.1488095238095234E-2</v>
      </c>
      <c r="FP7" s="50">
        <v>0.17737764550264548</v>
      </c>
      <c r="FQ7" s="24">
        <v>19954</v>
      </c>
      <c r="FR7" s="58">
        <v>0.56998236233771216</v>
      </c>
      <c r="FS7" s="58">
        <v>0.25151130260943699</v>
      </c>
      <c r="FT7" s="58">
        <v>0.11583470444682864</v>
      </c>
      <c r="FU7" s="58">
        <v>6.2671630606022238E-2</v>
      </c>
      <c r="FV7" s="24">
        <v>736</v>
      </c>
      <c r="FW7" s="24">
        <v>82</v>
      </c>
      <c r="FX7" s="24">
        <v>642</v>
      </c>
      <c r="FY7" s="24">
        <v>12</v>
      </c>
      <c r="FZ7" s="24">
        <v>624</v>
      </c>
      <c r="GA7" s="58">
        <v>0.81987849084106801</v>
      </c>
      <c r="GB7" s="59">
        <v>0</v>
      </c>
      <c r="GC7" s="25">
        <v>0</v>
      </c>
      <c r="GD7" s="25">
        <v>0</v>
      </c>
      <c r="GE7" s="59">
        <v>0</v>
      </c>
      <c r="GF7" s="25">
        <v>0</v>
      </c>
      <c r="GG7" s="25">
        <v>0</v>
      </c>
      <c r="GH7" s="59">
        <v>0</v>
      </c>
      <c r="GI7" s="25">
        <v>0</v>
      </c>
      <c r="GJ7" s="25">
        <v>0</v>
      </c>
      <c r="GK7" s="59">
        <v>0</v>
      </c>
      <c r="GL7" s="25">
        <v>0</v>
      </c>
      <c r="GM7" s="59">
        <v>0</v>
      </c>
      <c r="GN7" s="25">
        <v>0</v>
      </c>
      <c r="GO7" s="25">
        <v>0</v>
      </c>
      <c r="GP7" s="59">
        <v>0</v>
      </c>
      <c r="GQ7" s="25">
        <v>0</v>
      </c>
      <c r="GR7" s="25">
        <v>0</v>
      </c>
      <c r="GS7" s="59">
        <v>0</v>
      </c>
      <c r="GT7" s="25">
        <v>0</v>
      </c>
      <c r="GU7" s="25">
        <v>0</v>
      </c>
      <c r="GV7" s="59">
        <v>0</v>
      </c>
      <c r="GW7" s="25">
        <v>0</v>
      </c>
      <c r="GX7" s="25">
        <v>0</v>
      </c>
      <c r="GY7" s="24">
        <v>5380</v>
      </c>
      <c r="GZ7" s="24">
        <v>3162</v>
      </c>
      <c r="HA7" s="24">
        <v>2218</v>
      </c>
      <c r="HB7" s="24">
        <v>0</v>
      </c>
      <c r="HC7" s="24">
        <v>0</v>
      </c>
      <c r="HD7" s="49">
        <v>0</v>
      </c>
      <c r="HE7" s="24">
        <v>0</v>
      </c>
      <c r="HF7" s="49">
        <v>0</v>
      </c>
      <c r="HG7" s="24">
        <v>0</v>
      </c>
      <c r="HH7" s="24">
        <v>0</v>
      </c>
      <c r="HI7" s="49">
        <v>0</v>
      </c>
      <c r="HJ7" s="24">
        <v>0</v>
      </c>
      <c r="HK7" s="49">
        <v>0</v>
      </c>
      <c r="HL7" s="24">
        <v>0</v>
      </c>
      <c r="HM7" s="24">
        <v>0</v>
      </c>
      <c r="HN7" s="49">
        <v>0</v>
      </c>
      <c r="HO7" s="24">
        <v>0</v>
      </c>
      <c r="HP7" s="49">
        <v>0</v>
      </c>
      <c r="HQ7" s="24">
        <v>0</v>
      </c>
      <c r="HR7" s="24">
        <v>0</v>
      </c>
      <c r="HS7" s="49">
        <v>0</v>
      </c>
      <c r="HT7" s="24">
        <v>0</v>
      </c>
      <c r="HU7" s="49">
        <v>0</v>
      </c>
      <c r="HV7" s="24">
        <v>0</v>
      </c>
      <c r="HW7" s="24">
        <v>0</v>
      </c>
      <c r="HX7" s="58">
        <v>0.70865240747108993</v>
      </c>
      <c r="HY7" s="24">
        <v>22971</v>
      </c>
      <c r="HZ7" s="24">
        <v>21060</v>
      </c>
      <c r="IA7" s="24">
        <v>473</v>
      </c>
      <c r="IB7" s="24">
        <v>500</v>
      </c>
      <c r="IC7" s="24">
        <v>938</v>
      </c>
      <c r="ID7" s="58">
        <v>0.48705001616036131</v>
      </c>
      <c r="IE7" s="24">
        <v>9064</v>
      </c>
      <c r="IF7" s="24">
        <v>19711</v>
      </c>
      <c r="IG7" s="58">
        <v>0.48825646300804987</v>
      </c>
      <c r="IH7" s="24">
        <v>8579</v>
      </c>
      <c r="II7" s="24">
        <v>18741</v>
      </c>
      <c r="IJ7" s="58">
        <v>0.21468699839486355</v>
      </c>
      <c r="IK7" s="24">
        <v>341</v>
      </c>
      <c r="IL7" s="24">
        <v>453</v>
      </c>
      <c r="IM7" s="58">
        <v>3.665413533834587E-2</v>
      </c>
      <c r="IN7" s="24">
        <v>78</v>
      </c>
      <c r="IO7" s="24">
        <v>304</v>
      </c>
      <c r="IP7" s="58">
        <v>0.10131124913733609</v>
      </c>
      <c r="IQ7" s="24">
        <v>66</v>
      </c>
      <c r="IR7" s="24">
        <v>213</v>
      </c>
      <c r="IS7" s="24">
        <v>8445.394166</v>
      </c>
      <c r="IT7" s="24">
        <v>8164.4519680000012</v>
      </c>
      <c r="IU7" s="24">
        <v>68.598048000000006</v>
      </c>
      <c r="IV7" s="24">
        <v>81.111935000000003</v>
      </c>
      <c r="IW7" s="24">
        <v>131.232215</v>
      </c>
      <c r="IX7" s="58">
        <v>0.83068702038500442</v>
      </c>
      <c r="IY7" s="24">
        <v>16403</v>
      </c>
      <c r="IZ7" s="24">
        <v>19711</v>
      </c>
      <c r="JA7" s="58">
        <v>0.82543200936977179</v>
      </c>
      <c r="JB7" s="24">
        <v>15522</v>
      </c>
      <c r="JC7" s="24">
        <v>18741</v>
      </c>
      <c r="JD7" s="58">
        <v>0.2256019261637239</v>
      </c>
      <c r="JE7" s="24">
        <v>375</v>
      </c>
      <c r="JF7" s="24">
        <v>453</v>
      </c>
      <c r="JG7" s="58">
        <v>0.14238721804511278</v>
      </c>
      <c r="JH7" s="24">
        <v>303</v>
      </c>
      <c r="JI7" s="24">
        <v>304</v>
      </c>
      <c r="JJ7" s="58">
        <v>0.25162180814354729</v>
      </c>
      <c r="JK7" s="46">
        <v>29</v>
      </c>
      <c r="JL7" s="46">
        <v>30.428571428571427</v>
      </c>
      <c r="JM7" s="24">
        <v>1714</v>
      </c>
      <c r="JN7" s="24">
        <v>0</v>
      </c>
      <c r="JO7" s="58">
        <v>0.11816169286240819</v>
      </c>
      <c r="JP7" s="24">
        <v>658.03625399999987</v>
      </c>
      <c r="JQ7" s="24">
        <v>649.48542799999996</v>
      </c>
      <c r="JR7" s="46">
        <v>1.1171421428571429</v>
      </c>
      <c r="JS7" s="46">
        <v>1.7936428571428572E-2</v>
      </c>
      <c r="JT7" s="46">
        <v>8.6468000000000003E-2</v>
      </c>
      <c r="JU7" s="46">
        <v>6.0833333333333339</v>
      </c>
      <c r="JV7" s="46">
        <v>7.9428571428571439</v>
      </c>
      <c r="JW7" s="46">
        <v>18.638095238095239</v>
      </c>
      <c r="JX7" s="46">
        <v>16.947619047619046</v>
      </c>
      <c r="JY7" s="46">
        <v>25.461904761904758</v>
      </c>
      <c r="JZ7" s="46">
        <v>110.51428571428572</v>
      </c>
      <c r="KA7" s="46">
        <v>38.292857142857137</v>
      </c>
      <c r="KB7" s="46">
        <v>59.742857142857147</v>
      </c>
      <c r="KC7" s="46">
        <v>255.42380952380952</v>
      </c>
      <c r="KD7" s="46">
        <v>0</v>
      </c>
      <c r="KE7" s="46">
        <v>0</v>
      </c>
      <c r="KF7" s="58">
        <v>0</v>
      </c>
      <c r="KG7" s="46">
        <v>0</v>
      </c>
      <c r="KH7" s="46">
        <v>0</v>
      </c>
      <c r="KI7" s="58">
        <v>0</v>
      </c>
    </row>
    <row r="8" spans="1:295" ht="12.75" customHeight="1" x14ac:dyDescent="0.25">
      <c r="A8" s="22">
        <v>42461</v>
      </c>
      <c r="B8" s="23" t="s">
        <v>144</v>
      </c>
      <c r="C8" s="24">
        <v>0</v>
      </c>
      <c r="D8" s="24">
        <v>0</v>
      </c>
      <c r="E8" s="46">
        <v>358709</v>
      </c>
      <c r="F8" s="46">
        <v>2932</v>
      </c>
      <c r="G8" s="46">
        <v>773</v>
      </c>
      <c r="H8" s="46">
        <v>422</v>
      </c>
      <c r="I8" s="46">
        <v>346</v>
      </c>
      <c r="J8" s="46">
        <v>352</v>
      </c>
      <c r="K8" s="46">
        <v>239</v>
      </c>
      <c r="L8" s="46">
        <v>260</v>
      </c>
      <c r="M8" s="46">
        <v>248</v>
      </c>
      <c r="N8" s="46">
        <v>228</v>
      </c>
      <c r="O8" s="46">
        <v>0</v>
      </c>
      <c r="P8" s="46">
        <v>257</v>
      </c>
      <c r="Q8" s="46">
        <v>0</v>
      </c>
      <c r="R8" s="46">
        <v>0</v>
      </c>
      <c r="S8" s="46">
        <v>0</v>
      </c>
      <c r="T8" s="46">
        <v>0</v>
      </c>
      <c r="U8" s="46">
        <v>0</v>
      </c>
      <c r="V8" s="46">
        <v>0</v>
      </c>
      <c r="W8" s="46">
        <v>0</v>
      </c>
      <c r="X8" s="46">
        <v>0</v>
      </c>
      <c r="Y8" s="46">
        <v>181</v>
      </c>
      <c r="Z8" s="46">
        <v>1610</v>
      </c>
      <c r="AA8" s="46">
        <v>35450</v>
      </c>
      <c r="AB8" s="57">
        <v>4.1344837439420544E-2</v>
      </c>
      <c r="AC8" s="24">
        <v>7245</v>
      </c>
      <c r="AD8" s="24">
        <v>36216</v>
      </c>
      <c r="AE8" s="51">
        <v>0</v>
      </c>
      <c r="AF8" s="51">
        <v>0</v>
      </c>
      <c r="AG8" s="51">
        <v>0</v>
      </c>
      <c r="AH8" s="24">
        <v>35450</v>
      </c>
      <c r="AI8" s="24">
        <v>0</v>
      </c>
      <c r="AJ8" s="24">
        <v>0</v>
      </c>
      <c r="AK8" s="24">
        <v>0</v>
      </c>
      <c r="AL8" s="24">
        <v>0</v>
      </c>
      <c r="AM8" s="24">
        <v>0</v>
      </c>
      <c r="AN8" s="24">
        <v>0</v>
      </c>
      <c r="AO8" s="24">
        <v>0</v>
      </c>
      <c r="AP8" s="24">
        <v>3731</v>
      </c>
      <c r="AQ8" s="24">
        <v>0</v>
      </c>
      <c r="AR8" s="24">
        <v>0</v>
      </c>
      <c r="AS8" s="24">
        <v>0</v>
      </c>
      <c r="AT8" s="24">
        <v>3731</v>
      </c>
      <c r="AU8" s="24">
        <v>0</v>
      </c>
      <c r="AV8" s="24">
        <v>1188</v>
      </c>
      <c r="AW8" s="24">
        <v>0</v>
      </c>
      <c r="AX8" s="24">
        <v>0</v>
      </c>
      <c r="AY8" s="24">
        <v>0</v>
      </c>
      <c r="AZ8" s="24">
        <v>0</v>
      </c>
      <c r="BA8" s="24">
        <v>4965</v>
      </c>
      <c r="BB8" s="24">
        <v>0</v>
      </c>
      <c r="BC8" s="24">
        <v>0</v>
      </c>
      <c r="BD8" s="24">
        <v>0</v>
      </c>
      <c r="BE8" s="24">
        <v>1151</v>
      </c>
      <c r="BF8" s="24">
        <v>0</v>
      </c>
      <c r="BG8" s="24">
        <v>1032</v>
      </c>
      <c r="BH8" s="24">
        <v>0</v>
      </c>
      <c r="BI8" s="24">
        <v>0</v>
      </c>
      <c r="BJ8" s="24">
        <v>2930</v>
      </c>
      <c r="BK8" s="24">
        <v>0</v>
      </c>
      <c r="BL8" s="24">
        <v>1332</v>
      </c>
      <c r="BM8" s="24">
        <v>0</v>
      </c>
      <c r="BN8" s="24">
        <v>0</v>
      </c>
      <c r="BO8" s="24">
        <v>1823</v>
      </c>
      <c r="BP8" s="24">
        <v>0</v>
      </c>
      <c r="BQ8" s="24">
        <v>4432</v>
      </c>
      <c r="BR8" s="24">
        <v>0</v>
      </c>
      <c r="BS8" s="24">
        <v>0</v>
      </c>
      <c r="BT8" s="24">
        <v>0</v>
      </c>
      <c r="BU8" s="24">
        <v>0</v>
      </c>
      <c r="BV8" s="24">
        <v>0</v>
      </c>
      <c r="BW8" s="24">
        <v>0</v>
      </c>
      <c r="BX8" s="24">
        <v>0</v>
      </c>
      <c r="BY8" s="24">
        <v>0</v>
      </c>
      <c r="BZ8" s="24">
        <v>0</v>
      </c>
      <c r="CA8" s="24">
        <v>0</v>
      </c>
      <c r="CB8" s="24">
        <v>0</v>
      </c>
      <c r="CC8" s="24">
        <v>0</v>
      </c>
      <c r="CD8" s="24">
        <v>0</v>
      </c>
      <c r="CE8" s="24"/>
      <c r="CF8" s="24">
        <v>0</v>
      </c>
      <c r="CG8" s="24">
        <v>0</v>
      </c>
      <c r="CH8" s="24">
        <v>0</v>
      </c>
      <c r="CI8" s="24">
        <v>0</v>
      </c>
      <c r="CJ8" s="24">
        <v>0</v>
      </c>
      <c r="CK8" s="24">
        <v>0</v>
      </c>
      <c r="CL8" s="24">
        <v>0</v>
      </c>
      <c r="CM8" s="24">
        <v>0</v>
      </c>
      <c r="CN8" s="24">
        <v>0</v>
      </c>
      <c r="CO8" s="24"/>
      <c r="CP8" s="24"/>
      <c r="CQ8" s="24">
        <v>0</v>
      </c>
      <c r="CR8" s="24">
        <v>0</v>
      </c>
      <c r="CS8" s="24">
        <v>0</v>
      </c>
      <c r="CT8" s="24"/>
      <c r="CU8" s="24">
        <v>0</v>
      </c>
      <c r="CV8" s="24">
        <v>0</v>
      </c>
      <c r="CW8" s="24">
        <v>0</v>
      </c>
      <c r="CX8" s="24">
        <v>0</v>
      </c>
      <c r="CY8" s="24">
        <v>0</v>
      </c>
      <c r="CZ8" s="24">
        <v>0</v>
      </c>
      <c r="DA8" s="24">
        <v>0</v>
      </c>
      <c r="DB8" s="24">
        <v>0</v>
      </c>
      <c r="DC8" s="24">
        <v>0</v>
      </c>
      <c r="DD8" s="24">
        <v>0</v>
      </c>
      <c r="DE8" s="24">
        <v>0</v>
      </c>
      <c r="DF8" s="24">
        <v>0</v>
      </c>
      <c r="DG8" s="24">
        <v>0</v>
      </c>
      <c r="DH8" s="24">
        <v>0</v>
      </c>
      <c r="DI8" s="24">
        <v>0</v>
      </c>
      <c r="DJ8" s="24"/>
      <c r="DK8" s="24">
        <v>0</v>
      </c>
      <c r="DL8" s="24">
        <v>0</v>
      </c>
      <c r="DM8" s="24">
        <v>0</v>
      </c>
      <c r="DN8" s="24">
        <v>0</v>
      </c>
      <c r="DO8" s="24">
        <v>0</v>
      </c>
      <c r="DP8" s="24">
        <v>0</v>
      </c>
      <c r="DQ8" s="24">
        <v>0</v>
      </c>
      <c r="DR8" s="24">
        <v>0</v>
      </c>
      <c r="DS8" s="24">
        <v>0</v>
      </c>
      <c r="DT8" s="24">
        <v>0</v>
      </c>
      <c r="DU8" s="24">
        <v>0</v>
      </c>
      <c r="DV8" s="24">
        <v>0</v>
      </c>
      <c r="DW8" s="24">
        <v>0</v>
      </c>
      <c r="DX8" s="24">
        <v>0</v>
      </c>
      <c r="DY8" s="90">
        <v>0</v>
      </c>
      <c r="DZ8" s="90"/>
      <c r="EA8" s="90"/>
      <c r="EB8" s="90"/>
      <c r="EC8" s="90"/>
      <c r="ED8" s="90"/>
      <c r="EE8" s="90"/>
      <c r="EF8" s="90"/>
      <c r="EG8" s="90"/>
      <c r="EH8" s="90"/>
      <c r="EI8" s="90"/>
      <c r="EJ8" s="24">
        <v>1779</v>
      </c>
      <c r="EK8" s="24">
        <v>1134</v>
      </c>
      <c r="EL8" s="24">
        <v>645</v>
      </c>
      <c r="EM8" s="58">
        <v>4.9294068007522771E-2</v>
      </c>
      <c r="EN8" s="24">
        <v>2686</v>
      </c>
      <c r="EO8" s="24">
        <f t="shared" si="0"/>
        <v>35450</v>
      </c>
      <c r="EP8" s="58">
        <v>7.4549018924748953E-2</v>
      </c>
      <c r="EQ8" s="24">
        <v>1267</v>
      </c>
      <c r="ER8" s="24">
        <v>0</v>
      </c>
      <c r="ES8" s="58">
        <v>0.5275393595528699</v>
      </c>
      <c r="ET8" s="24">
        <v>1134</v>
      </c>
      <c r="EU8" s="24">
        <v>0</v>
      </c>
      <c r="EV8" s="58">
        <v>0.47246064044713015</v>
      </c>
      <c r="EW8" s="24">
        <v>128</v>
      </c>
      <c r="EX8" s="24">
        <v>1779</v>
      </c>
      <c r="EY8" s="58">
        <v>7.1041837840538496E-2</v>
      </c>
      <c r="EZ8" s="24">
        <v>25</v>
      </c>
      <c r="FA8" s="24">
        <v>2674</v>
      </c>
      <c r="FB8" s="58">
        <v>9.6540162311206518E-3</v>
      </c>
      <c r="FC8" s="24">
        <v>1591</v>
      </c>
      <c r="FD8" s="24">
        <v>1130</v>
      </c>
      <c r="FE8" s="59">
        <v>0.71024512884977997</v>
      </c>
      <c r="FF8" s="50">
        <v>3.8938492063492064E-3</v>
      </c>
      <c r="FG8" s="50">
        <v>5.1537698412698419E-3</v>
      </c>
      <c r="FH8" s="50">
        <v>1.1344246031746033E-2</v>
      </c>
      <c r="FI8" s="24">
        <v>20399</v>
      </c>
      <c r="FJ8" s="50">
        <v>8.4589947089947094E-3</v>
      </c>
      <c r="FK8" s="50">
        <v>1.1803902116402117E-2</v>
      </c>
      <c r="FL8" s="50">
        <v>4.1311177248677257E-2</v>
      </c>
      <c r="FM8" s="24">
        <v>4096</v>
      </c>
      <c r="FN8" s="50">
        <v>1.7010582010582011E-2</v>
      </c>
      <c r="FO8" s="50">
        <v>2.4571759259259255E-2</v>
      </c>
      <c r="FP8" s="50">
        <v>9.7862103174603171E-2</v>
      </c>
      <c r="FQ8" s="24">
        <v>19104</v>
      </c>
      <c r="FR8" s="58">
        <v>0.60279996684801773</v>
      </c>
      <c r="FS8" s="58">
        <v>0.23760524397506952</v>
      </c>
      <c r="FT8" s="58">
        <v>0.10675018344925667</v>
      </c>
      <c r="FU8" s="58">
        <v>5.2844605727655987E-2</v>
      </c>
      <c r="FV8" s="24">
        <v>499</v>
      </c>
      <c r="FW8" s="24">
        <v>75</v>
      </c>
      <c r="FX8" s="24">
        <v>411</v>
      </c>
      <c r="FY8" s="24">
        <v>13</v>
      </c>
      <c r="FZ8" s="24">
        <v>383</v>
      </c>
      <c r="GA8" s="58">
        <v>0.75721957592309841</v>
      </c>
      <c r="GB8" s="59">
        <v>0.1415929203539823</v>
      </c>
      <c r="GC8" s="25">
        <v>32</v>
      </c>
      <c r="GD8" s="25">
        <v>226</v>
      </c>
      <c r="GE8" s="59">
        <v>0.94444444444444442</v>
      </c>
      <c r="GF8" s="25">
        <v>289</v>
      </c>
      <c r="GG8" s="25">
        <v>306</v>
      </c>
      <c r="GH8" s="59">
        <v>0.65217391304347827</v>
      </c>
      <c r="GI8" s="25">
        <v>120</v>
      </c>
      <c r="GJ8" s="25">
        <v>184</v>
      </c>
      <c r="GK8" s="59">
        <v>0.77173913043478259</v>
      </c>
      <c r="GL8" s="25">
        <v>142</v>
      </c>
      <c r="GM8" s="59">
        <v>0.62903225806451613</v>
      </c>
      <c r="GN8" s="25">
        <v>39</v>
      </c>
      <c r="GO8" s="25">
        <v>62</v>
      </c>
      <c r="GP8" s="59">
        <v>1</v>
      </c>
      <c r="GQ8" s="25">
        <v>29</v>
      </c>
      <c r="GR8" s="25">
        <v>29</v>
      </c>
      <c r="GS8" s="59">
        <v>0.73584905660377353</v>
      </c>
      <c r="GT8" s="25">
        <v>39</v>
      </c>
      <c r="GU8" s="25">
        <v>53</v>
      </c>
      <c r="GV8" s="59">
        <v>0.77003484320557491</v>
      </c>
      <c r="GW8" s="25">
        <v>221</v>
      </c>
      <c r="GX8" s="25">
        <v>287</v>
      </c>
      <c r="GY8" s="24">
        <v>4567</v>
      </c>
      <c r="GZ8" s="24">
        <v>2678</v>
      </c>
      <c r="HA8" s="24">
        <v>1889</v>
      </c>
      <c r="HB8" s="24">
        <v>0</v>
      </c>
      <c r="HC8" s="24">
        <v>0</v>
      </c>
      <c r="HD8" s="49">
        <v>0</v>
      </c>
      <c r="HE8" s="24">
        <v>0</v>
      </c>
      <c r="HF8" s="49">
        <v>0</v>
      </c>
      <c r="HG8" s="24">
        <v>0</v>
      </c>
      <c r="HH8" s="24">
        <v>0</v>
      </c>
      <c r="HI8" s="49">
        <v>0</v>
      </c>
      <c r="HJ8" s="24">
        <v>0</v>
      </c>
      <c r="HK8" s="49">
        <v>0</v>
      </c>
      <c r="HL8" s="24">
        <v>0</v>
      </c>
      <c r="HM8" s="24">
        <v>0</v>
      </c>
      <c r="HN8" s="49">
        <v>0</v>
      </c>
      <c r="HO8" s="24">
        <v>0</v>
      </c>
      <c r="HP8" s="49">
        <v>0</v>
      </c>
      <c r="HQ8" s="24">
        <v>0</v>
      </c>
      <c r="HR8" s="24">
        <v>0</v>
      </c>
      <c r="HS8" s="49">
        <v>0</v>
      </c>
      <c r="HT8" s="24">
        <v>0</v>
      </c>
      <c r="HU8" s="49">
        <v>0</v>
      </c>
      <c r="HV8" s="24">
        <v>17266</v>
      </c>
      <c r="HW8" s="24">
        <v>24501</v>
      </c>
      <c r="HX8" s="58">
        <v>0.71683234998810086</v>
      </c>
      <c r="HY8" s="24">
        <v>21542</v>
      </c>
      <c r="HZ8" s="24">
        <v>19701</v>
      </c>
      <c r="IA8" s="24">
        <v>429</v>
      </c>
      <c r="IB8" s="24">
        <v>556</v>
      </c>
      <c r="IC8" s="24">
        <v>856</v>
      </c>
      <c r="ID8" s="58">
        <v>0.56730352570054143</v>
      </c>
      <c r="IE8" s="24">
        <v>9933</v>
      </c>
      <c r="IF8" s="24">
        <v>18489</v>
      </c>
      <c r="IG8" s="58">
        <v>0.57449614066776111</v>
      </c>
      <c r="IH8" s="24">
        <v>9538</v>
      </c>
      <c r="II8" s="24">
        <v>17634</v>
      </c>
      <c r="IJ8" s="58">
        <v>0.20090667846085802</v>
      </c>
      <c r="IK8" s="24">
        <v>215</v>
      </c>
      <c r="IL8" s="24">
        <v>327</v>
      </c>
      <c r="IM8" s="58">
        <v>4.4178364987613537E-2</v>
      </c>
      <c r="IN8" s="24">
        <v>107</v>
      </c>
      <c r="IO8" s="24">
        <v>348</v>
      </c>
      <c r="IP8" s="58">
        <v>0.42656641604010026</v>
      </c>
      <c r="IQ8" s="24">
        <v>73</v>
      </c>
      <c r="IR8" s="24">
        <v>180</v>
      </c>
      <c r="IS8" s="24">
        <v>4770.8275610000001</v>
      </c>
      <c r="IT8" s="24">
        <v>4598.0034180000002</v>
      </c>
      <c r="IU8" s="24">
        <v>35.397217000000005</v>
      </c>
      <c r="IV8" s="24">
        <v>59.783045000000001</v>
      </c>
      <c r="IW8" s="24">
        <v>77.643881000000007</v>
      </c>
      <c r="IX8" s="58">
        <v>0.82501616235918607</v>
      </c>
      <c r="IY8" s="24">
        <v>15231</v>
      </c>
      <c r="IZ8" s="24">
        <v>18489</v>
      </c>
      <c r="JA8" s="58">
        <v>0.81637991597302828</v>
      </c>
      <c r="JB8" s="24">
        <v>14424</v>
      </c>
      <c r="JC8" s="24">
        <v>17634</v>
      </c>
      <c r="JD8" s="58">
        <v>0.27156125608137993</v>
      </c>
      <c r="JE8" s="24">
        <v>295</v>
      </c>
      <c r="JF8" s="24">
        <v>327</v>
      </c>
      <c r="JG8" s="58">
        <v>0.2828241123038811</v>
      </c>
      <c r="JH8" s="24">
        <v>341</v>
      </c>
      <c r="JI8" s="24">
        <v>348</v>
      </c>
      <c r="JJ8" s="58">
        <v>0.56390977443609025</v>
      </c>
      <c r="JK8" s="46">
        <v>24.428571428571427</v>
      </c>
      <c r="JL8" s="46">
        <v>25.714285714285715</v>
      </c>
      <c r="JM8" s="24">
        <v>1665</v>
      </c>
      <c r="JN8" s="24">
        <v>21542</v>
      </c>
      <c r="JO8" s="58">
        <v>0.12268390883281009</v>
      </c>
      <c r="JP8" s="24">
        <v>502.57434300000006</v>
      </c>
      <c r="JQ8" s="24">
        <v>497.60017900000003</v>
      </c>
      <c r="JR8" s="46">
        <v>0.55067457142857146</v>
      </c>
      <c r="JS8" s="46">
        <v>8.0991857142857143E-2</v>
      </c>
      <c r="JT8" s="46">
        <v>7.8928428571428566E-2</v>
      </c>
      <c r="JU8" s="46">
        <v>5.6071428571428568</v>
      </c>
      <c r="JV8" s="46">
        <v>7.4214285714285717</v>
      </c>
      <c r="JW8" s="46">
        <v>16.335714285714285</v>
      </c>
      <c r="JX8" s="46">
        <v>12.180952380952382</v>
      </c>
      <c r="JY8" s="46">
        <v>16.997619047619047</v>
      </c>
      <c r="JZ8" s="46">
        <v>59.488095238095241</v>
      </c>
      <c r="KA8" s="46">
        <v>24.49523809523809</v>
      </c>
      <c r="KB8" s="46">
        <v>35.383333333333333</v>
      </c>
      <c r="KC8" s="46">
        <v>140.92142857142858</v>
      </c>
      <c r="KD8" s="46">
        <v>0</v>
      </c>
      <c r="KE8" s="46">
        <v>0</v>
      </c>
      <c r="KF8" s="58">
        <v>0</v>
      </c>
      <c r="KG8" s="46">
        <v>0</v>
      </c>
      <c r="KH8" s="46">
        <v>0</v>
      </c>
      <c r="KI8" s="58">
        <v>0</v>
      </c>
    </row>
    <row r="9" spans="1:295" ht="12.75" customHeight="1" x14ac:dyDescent="0.25">
      <c r="A9" s="22">
        <v>42491</v>
      </c>
      <c r="B9" s="23" t="s">
        <v>144</v>
      </c>
      <c r="C9" s="24">
        <v>0</v>
      </c>
      <c r="D9" s="24">
        <v>0</v>
      </c>
      <c r="E9" s="46">
        <v>330571</v>
      </c>
      <c r="F9" s="46">
        <v>3096</v>
      </c>
      <c r="G9" s="46">
        <v>953</v>
      </c>
      <c r="H9" s="46">
        <v>433</v>
      </c>
      <c r="I9" s="46">
        <v>359</v>
      </c>
      <c r="J9" s="46">
        <v>369</v>
      </c>
      <c r="K9" s="46">
        <v>279</v>
      </c>
      <c r="L9" s="46">
        <v>310</v>
      </c>
      <c r="M9" s="46">
        <v>234</v>
      </c>
      <c r="N9" s="46">
        <v>281</v>
      </c>
      <c r="O9" s="46">
        <v>0</v>
      </c>
      <c r="P9" s="46">
        <v>274</v>
      </c>
      <c r="Q9" s="46">
        <v>0</v>
      </c>
      <c r="R9" s="46">
        <v>0</v>
      </c>
      <c r="S9" s="46">
        <v>0</v>
      </c>
      <c r="T9" s="46">
        <v>0</v>
      </c>
      <c r="U9" s="46">
        <v>0</v>
      </c>
      <c r="V9" s="46">
        <v>0</v>
      </c>
      <c r="W9" s="46">
        <v>0</v>
      </c>
      <c r="X9" s="46">
        <v>0</v>
      </c>
      <c r="Y9" s="46">
        <v>187</v>
      </c>
      <c r="Z9" s="46">
        <v>1833</v>
      </c>
      <c r="AA9" s="46">
        <v>38623</v>
      </c>
      <c r="AB9" s="57">
        <v>4.5314108819448196E-2</v>
      </c>
      <c r="AC9" s="24">
        <v>8023</v>
      </c>
      <c r="AD9" s="24">
        <v>39858</v>
      </c>
      <c r="AE9" s="51">
        <v>0</v>
      </c>
      <c r="AF9" s="51">
        <v>0</v>
      </c>
      <c r="AG9" s="51">
        <v>0</v>
      </c>
      <c r="AH9" s="24">
        <v>38623</v>
      </c>
      <c r="AI9" s="24">
        <v>0</v>
      </c>
      <c r="AJ9" s="24">
        <v>0</v>
      </c>
      <c r="AK9" s="24">
        <v>0</v>
      </c>
      <c r="AL9" s="24">
        <v>0</v>
      </c>
      <c r="AM9" s="24">
        <v>0</v>
      </c>
      <c r="AN9" s="24">
        <v>0</v>
      </c>
      <c r="AO9" s="24">
        <v>0</v>
      </c>
      <c r="AP9" s="24">
        <v>3802</v>
      </c>
      <c r="AQ9" s="24">
        <v>0</v>
      </c>
      <c r="AR9" s="24">
        <v>0</v>
      </c>
      <c r="AS9" s="24">
        <v>0</v>
      </c>
      <c r="AT9" s="24">
        <v>3930</v>
      </c>
      <c r="AU9" s="24">
        <v>0</v>
      </c>
      <c r="AV9" s="24">
        <v>1274</v>
      </c>
      <c r="AW9" s="24">
        <v>0</v>
      </c>
      <c r="AX9" s="24">
        <v>0</v>
      </c>
      <c r="AY9" s="24">
        <v>0</v>
      </c>
      <c r="AZ9" s="24">
        <v>0</v>
      </c>
      <c r="BA9" s="24">
        <v>5398</v>
      </c>
      <c r="BB9" s="24">
        <v>0</v>
      </c>
      <c r="BC9" s="24">
        <v>0</v>
      </c>
      <c r="BD9" s="24">
        <v>0</v>
      </c>
      <c r="BE9" s="24">
        <v>1182</v>
      </c>
      <c r="BF9" s="24">
        <v>0</v>
      </c>
      <c r="BG9" s="24">
        <v>1218</v>
      </c>
      <c r="BH9" s="24">
        <v>0</v>
      </c>
      <c r="BI9" s="24">
        <v>0</v>
      </c>
      <c r="BJ9" s="24">
        <v>3256</v>
      </c>
      <c r="BK9" s="24">
        <v>0</v>
      </c>
      <c r="BL9" s="24">
        <v>1410</v>
      </c>
      <c r="BM9" s="24">
        <v>0</v>
      </c>
      <c r="BN9" s="24">
        <v>0</v>
      </c>
      <c r="BO9" s="24">
        <v>2033</v>
      </c>
      <c r="BP9" s="24">
        <v>0</v>
      </c>
      <c r="BQ9" s="24">
        <v>4772</v>
      </c>
      <c r="BR9" s="24">
        <v>0</v>
      </c>
      <c r="BS9" s="24">
        <v>0</v>
      </c>
      <c r="BT9" s="24">
        <v>0</v>
      </c>
      <c r="BU9" s="24">
        <v>0</v>
      </c>
      <c r="BV9" s="24">
        <v>0</v>
      </c>
      <c r="BW9" s="24">
        <v>0</v>
      </c>
      <c r="BX9" s="24">
        <v>0</v>
      </c>
      <c r="BY9" s="24">
        <v>0</v>
      </c>
      <c r="BZ9" s="24">
        <v>0</v>
      </c>
      <c r="CA9" s="24">
        <v>0</v>
      </c>
      <c r="CB9" s="24">
        <v>0</v>
      </c>
      <c r="CC9" s="24">
        <v>0</v>
      </c>
      <c r="CD9" s="24">
        <v>0</v>
      </c>
      <c r="CE9" s="24"/>
      <c r="CF9" s="24">
        <v>0</v>
      </c>
      <c r="CG9" s="24">
        <v>0</v>
      </c>
      <c r="CH9" s="24">
        <v>0</v>
      </c>
      <c r="CI9" s="24">
        <v>0</v>
      </c>
      <c r="CJ9" s="24">
        <v>0</v>
      </c>
      <c r="CK9" s="24">
        <v>0</v>
      </c>
      <c r="CL9" s="24">
        <v>0</v>
      </c>
      <c r="CM9" s="24">
        <v>0</v>
      </c>
      <c r="CN9" s="24">
        <v>0</v>
      </c>
      <c r="CO9" s="24"/>
      <c r="CP9" s="24"/>
      <c r="CQ9" s="24">
        <v>0</v>
      </c>
      <c r="CR9" s="24">
        <v>0</v>
      </c>
      <c r="CS9" s="24">
        <v>0</v>
      </c>
      <c r="CT9" s="24"/>
      <c r="CU9" s="24">
        <v>0</v>
      </c>
      <c r="CV9" s="24">
        <v>0</v>
      </c>
      <c r="CW9" s="24">
        <v>0</v>
      </c>
      <c r="CX9" s="24">
        <v>0</v>
      </c>
      <c r="CY9" s="24">
        <v>0</v>
      </c>
      <c r="CZ9" s="24">
        <v>0</v>
      </c>
      <c r="DA9" s="24">
        <v>0</v>
      </c>
      <c r="DB9" s="24">
        <v>0</v>
      </c>
      <c r="DC9" s="24">
        <v>0</v>
      </c>
      <c r="DD9" s="24">
        <v>0</v>
      </c>
      <c r="DE9" s="24">
        <v>0</v>
      </c>
      <c r="DF9" s="24">
        <v>0</v>
      </c>
      <c r="DG9" s="24">
        <v>0</v>
      </c>
      <c r="DH9" s="24">
        <v>0</v>
      </c>
      <c r="DI9" s="24">
        <v>0</v>
      </c>
      <c r="DJ9" s="24"/>
      <c r="DK9" s="24">
        <v>0</v>
      </c>
      <c r="DL9" s="24">
        <v>0</v>
      </c>
      <c r="DM9" s="24">
        <v>0</v>
      </c>
      <c r="DN9" s="24">
        <v>0</v>
      </c>
      <c r="DO9" s="24">
        <v>0</v>
      </c>
      <c r="DP9" s="24">
        <v>0</v>
      </c>
      <c r="DQ9" s="24">
        <v>0</v>
      </c>
      <c r="DR9" s="24">
        <v>0</v>
      </c>
      <c r="DS9" s="24">
        <v>0</v>
      </c>
      <c r="DT9" s="24">
        <v>0</v>
      </c>
      <c r="DU9" s="24">
        <v>0</v>
      </c>
      <c r="DV9" s="24">
        <v>0</v>
      </c>
      <c r="DW9" s="24">
        <v>0</v>
      </c>
      <c r="DX9" s="24">
        <v>0</v>
      </c>
      <c r="DY9" s="90">
        <v>0</v>
      </c>
      <c r="DZ9" s="90"/>
      <c r="EA9" s="90"/>
      <c r="EB9" s="90"/>
      <c r="EC9" s="90"/>
      <c r="ED9" s="90"/>
      <c r="EE9" s="90"/>
      <c r="EF9" s="90"/>
      <c r="EG9" s="90"/>
      <c r="EH9" s="90"/>
      <c r="EI9" s="90"/>
      <c r="EJ9" s="24">
        <v>2028</v>
      </c>
      <c r="EK9" s="24">
        <v>1269</v>
      </c>
      <c r="EL9" s="24">
        <v>759</v>
      </c>
      <c r="EM9" s="58">
        <v>5.1211011930476287E-2</v>
      </c>
      <c r="EN9" s="24">
        <v>2976</v>
      </c>
      <c r="EO9" s="24">
        <f t="shared" si="0"/>
        <v>38623</v>
      </c>
      <c r="EP9" s="58">
        <v>7.6125154402493081E-2</v>
      </c>
      <c r="EQ9" s="24">
        <v>1376</v>
      </c>
      <c r="ER9" s="24">
        <v>0</v>
      </c>
      <c r="ES9" s="58">
        <v>0.52454281841231731</v>
      </c>
      <c r="ET9" s="24">
        <v>1269</v>
      </c>
      <c r="EU9" s="24">
        <v>0</v>
      </c>
      <c r="EV9" s="58">
        <v>0.47545718158768269</v>
      </c>
      <c r="EW9" s="24">
        <v>222</v>
      </c>
      <c r="EX9" s="24">
        <v>2028</v>
      </c>
      <c r="EY9" s="58">
        <v>9.9952355281207161E-2</v>
      </c>
      <c r="EZ9" s="24">
        <v>12</v>
      </c>
      <c r="FA9" s="24">
        <v>2916</v>
      </c>
      <c r="FB9" s="58">
        <v>2.7714027838177079E-3</v>
      </c>
      <c r="FC9" s="24">
        <v>1670</v>
      </c>
      <c r="FD9" s="24">
        <v>1261</v>
      </c>
      <c r="FE9" s="59">
        <v>0.75508982035928141</v>
      </c>
      <c r="FF9" s="50">
        <v>3.402777777777778E-3</v>
      </c>
      <c r="FG9" s="50">
        <v>4.8511904761904751E-3</v>
      </c>
      <c r="FH9" s="50">
        <v>1.0980489417989417E-2</v>
      </c>
      <c r="FI9" s="24">
        <v>22139</v>
      </c>
      <c r="FJ9" s="50">
        <v>8.6292989417989414E-3</v>
      </c>
      <c r="FK9" s="50">
        <v>1.2175925925925925E-2</v>
      </c>
      <c r="FL9" s="50">
        <v>4.1825396825396828E-2</v>
      </c>
      <c r="FM9" s="24">
        <v>4442</v>
      </c>
      <c r="FN9" s="50">
        <v>2.7736441798941795E-2</v>
      </c>
      <c r="FO9" s="50">
        <v>4.3323412698412701E-2</v>
      </c>
      <c r="FP9" s="50">
        <v>0.16998511904761901</v>
      </c>
      <c r="FQ9" s="24">
        <v>20542</v>
      </c>
      <c r="FR9" s="58">
        <v>0.5839056836915637</v>
      </c>
      <c r="FS9" s="58">
        <v>0.24317185779847608</v>
      </c>
      <c r="FT9" s="58">
        <v>0.11235953498465247</v>
      </c>
      <c r="FU9" s="58">
        <v>6.0562923525307642E-2</v>
      </c>
      <c r="FV9" s="24">
        <v>529</v>
      </c>
      <c r="FW9" s="24">
        <v>59</v>
      </c>
      <c r="FX9" s="24">
        <v>456</v>
      </c>
      <c r="FY9" s="24">
        <v>14</v>
      </c>
      <c r="FZ9" s="24">
        <v>406</v>
      </c>
      <c r="GA9" s="58">
        <v>0.76843050451839556</v>
      </c>
      <c r="GB9" s="59">
        <v>0.13777777777777778</v>
      </c>
      <c r="GC9" s="25">
        <v>31</v>
      </c>
      <c r="GD9" s="25">
        <v>225</v>
      </c>
      <c r="GE9" s="59">
        <v>0.96696696696696693</v>
      </c>
      <c r="GF9" s="25">
        <v>322</v>
      </c>
      <c r="GG9" s="25">
        <v>333</v>
      </c>
      <c r="GH9" s="59">
        <v>0.61722488038277512</v>
      </c>
      <c r="GI9" s="25">
        <v>129</v>
      </c>
      <c r="GJ9" s="25">
        <v>209</v>
      </c>
      <c r="GK9" s="59">
        <v>0.79425837320574166</v>
      </c>
      <c r="GL9" s="25">
        <v>166</v>
      </c>
      <c r="GM9" s="59">
        <v>0.63235294117647056</v>
      </c>
      <c r="GN9" s="25">
        <v>43</v>
      </c>
      <c r="GO9" s="25">
        <v>68</v>
      </c>
      <c r="GP9" s="59">
        <v>1</v>
      </c>
      <c r="GQ9" s="25">
        <v>25</v>
      </c>
      <c r="GR9" s="25">
        <v>25</v>
      </c>
      <c r="GS9" s="59">
        <v>0.69811320754716977</v>
      </c>
      <c r="GT9" s="25">
        <v>37</v>
      </c>
      <c r="GU9" s="25">
        <v>53</v>
      </c>
      <c r="GV9" s="59">
        <v>0.83890577507598785</v>
      </c>
      <c r="GW9" s="25">
        <v>276</v>
      </c>
      <c r="GX9" s="25">
        <v>329</v>
      </c>
      <c r="GY9" s="24">
        <v>4916</v>
      </c>
      <c r="GZ9" s="24">
        <v>2919</v>
      </c>
      <c r="HA9" s="24">
        <v>1997</v>
      </c>
      <c r="HB9" s="24">
        <v>0</v>
      </c>
      <c r="HC9" s="24">
        <v>0</v>
      </c>
      <c r="HD9" s="49">
        <v>0</v>
      </c>
      <c r="HE9" s="24">
        <v>0</v>
      </c>
      <c r="HF9" s="49">
        <v>0</v>
      </c>
      <c r="HG9" s="24">
        <v>0</v>
      </c>
      <c r="HH9" s="24">
        <v>0</v>
      </c>
      <c r="HI9" s="49">
        <v>0</v>
      </c>
      <c r="HJ9" s="24">
        <v>0</v>
      </c>
      <c r="HK9" s="49">
        <v>0</v>
      </c>
      <c r="HL9" s="24">
        <v>0</v>
      </c>
      <c r="HM9" s="24">
        <v>0</v>
      </c>
      <c r="HN9" s="49">
        <v>0</v>
      </c>
      <c r="HO9" s="24">
        <v>0</v>
      </c>
      <c r="HP9" s="49">
        <v>0</v>
      </c>
      <c r="HQ9" s="24">
        <v>0</v>
      </c>
      <c r="HR9" s="24">
        <v>0</v>
      </c>
      <c r="HS9" s="49">
        <v>0</v>
      </c>
      <c r="HT9" s="24">
        <v>0</v>
      </c>
      <c r="HU9" s="49">
        <v>0</v>
      </c>
      <c r="HV9" s="24">
        <v>18405</v>
      </c>
      <c r="HW9" s="24">
        <v>26318</v>
      </c>
      <c r="HX9" s="58">
        <v>0.70562759650203144</v>
      </c>
      <c r="HY9" s="24">
        <v>23197</v>
      </c>
      <c r="HZ9" s="24">
        <v>21249</v>
      </c>
      <c r="IA9" s="24">
        <v>452</v>
      </c>
      <c r="IB9" s="24">
        <v>548</v>
      </c>
      <c r="IC9" s="24">
        <v>948</v>
      </c>
      <c r="ID9" s="58">
        <v>0.60232794383044408</v>
      </c>
      <c r="IE9" s="24">
        <v>11347</v>
      </c>
      <c r="IF9" s="24">
        <v>19698</v>
      </c>
      <c r="IG9" s="58">
        <v>0.60810526667321751</v>
      </c>
      <c r="IH9" s="24">
        <v>11056</v>
      </c>
      <c r="II9" s="24">
        <v>19010</v>
      </c>
      <c r="IJ9" s="58">
        <v>0.15809523809523809</v>
      </c>
      <c r="IK9" s="24">
        <v>92</v>
      </c>
      <c r="IL9" s="24">
        <v>152</v>
      </c>
      <c r="IM9" s="58">
        <v>5.2878464818763328E-2</v>
      </c>
      <c r="IN9" s="24">
        <v>124</v>
      </c>
      <c r="IO9" s="24">
        <v>336</v>
      </c>
      <c r="IP9" s="58">
        <v>0.15403404885270169</v>
      </c>
      <c r="IQ9" s="24">
        <v>75</v>
      </c>
      <c r="IR9" s="24">
        <v>200</v>
      </c>
      <c r="IS9" s="24">
        <v>3794.3767630000002</v>
      </c>
      <c r="IT9" s="24">
        <v>3674.7881710000006</v>
      </c>
      <c r="IU9" s="24">
        <v>8.7183299999999999</v>
      </c>
      <c r="IV9" s="24">
        <v>60.837488999999998</v>
      </c>
      <c r="IW9" s="24">
        <v>50.032772999999999</v>
      </c>
      <c r="IX9" s="58">
        <v>0.81534633453350847</v>
      </c>
      <c r="IY9" s="24">
        <v>16063</v>
      </c>
      <c r="IZ9" s="24">
        <v>19698</v>
      </c>
      <c r="JA9" s="58">
        <v>0.80764837471334305</v>
      </c>
      <c r="JB9" s="24">
        <v>15392</v>
      </c>
      <c r="JC9" s="24">
        <v>19010</v>
      </c>
      <c r="JD9" s="58">
        <v>0.27904761904761904</v>
      </c>
      <c r="JE9" s="24">
        <v>145</v>
      </c>
      <c r="JF9" s="24">
        <v>152</v>
      </c>
      <c r="JG9" s="58">
        <v>0.28358208955223879</v>
      </c>
      <c r="JH9" s="24">
        <v>331</v>
      </c>
      <c r="JI9" s="24">
        <v>336</v>
      </c>
      <c r="JJ9" s="58">
        <v>0.39703923019985199</v>
      </c>
      <c r="JK9" s="46">
        <v>27.857142857142858</v>
      </c>
      <c r="JL9" s="46">
        <v>28.571428571428573</v>
      </c>
      <c r="JM9" s="24">
        <v>1686</v>
      </c>
      <c r="JN9" s="24">
        <v>23197</v>
      </c>
      <c r="JO9" s="58">
        <v>0.11954108995925813</v>
      </c>
      <c r="JP9" s="24">
        <v>547.26484200000004</v>
      </c>
      <c r="JQ9" s="24">
        <v>545.88762099999997</v>
      </c>
      <c r="JR9" s="46">
        <v>3.7142857142857144E-2</v>
      </c>
      <c r="JS9" s="46">
        <v>0.1277777142857143</v>
      </c>
      <c r="JT9" s="46">
        <v>3.1825285714285716E-2</v>
      </c>
      <c r="JU9" s="46">
        <v>4.8999999999999995</v>
      </c>
      <c r="JV9" s="46">
        <v>6.9857142857142867</v>
      </c>
      <c r="JW9" s="46">
        <v>15.811904761904765</v>
      </c>
      <c r="JX9" s="46">
        <v>12.426190476190476</v>
      </c>
      <c r="JY9" s="46">
        <v>17.533333333333335</v>
      </c>
      <c r="JZ9" s="46">
        <v>60.228571428571421</v>
      </c>
      <c r="KA9" s="46">
        <v>39.94047619047619</v>
      </c>
      <c r="KB9" s="46">
        <v>62.385714285714286</v>
      </c>
      <c r="KC9" s="46">
        <v>244.77857142857147</v>
      </c>
      <c r="KD9" s="46">
        <v>0</v>
      </c>
      <c r="KE9" s="46">
        <v>0</v>
      </c>
      <c r="KF9" s="58">
        <v>0</v>
      </c>
      <c r="KG9" s="46">
        <v>0</v>
      </c>
      <c r="KH9" s="46">
        <v>0</v>
      </c>
      <c r="KI9" s="58">
        <v>0</v>
      </c>
    </row>
    <row r="10" spans="1:295" ht="12.75" customHeight="1" x14ac:dyDescent="0.25">
      <c r="A10" s="22">
        <v>42522</v>
      </c>
      <c r="B10" s="23" t="s">
        <v>144</v>
      </c>
      <c r="C10" s="24">
        <v>0</v>
      </c>
      <c r="D10" s="24">
        <v>0</v>
      </c>
      <c r="E10" s="46">
        <v>294257</v>
      </c>
      <c r="F10" s="46">
        <v>2925</v>
      </c>
      <c r="G10" s="46">
        <v>995</v>
      </c>
      <c r="H10" s="46">
        <v>482</v>
      </c>
      <c r="I10" s="46">
        <v>393</v>
      </c>
      <c r="J10" s="46">
        <v>357</v>
      </c>
      <c r="K10" s="46">
        <v>254</v>
      </c>
      <c r="L10" s="46">
        <v>338</v>
      </c>
      <c r="M10" s="46">
        <v>258</v>
      </c>
      <c r="N10" s="46">
        <v>290</v>
      </c>
      <c r="O10" s="46">
        <v>0</v>
      </c>
      <c r="P10" s="46">
        <v>282</v>
      </c>
      <c r="Q10" s="46">
        <v>0</v>
      </c>
      <c r="R10" s="46">
        <v>0</v>
      </c>
      <c r="S10" s="46">
        <v>0</v>
      </c>
      <c r="T10" s="46">
        <v>0</v>
      </c>
      <c r="U10" s="46">
        <v>0</v>
      </c>
      <c r="V10" s="46">
        <v>0</v>
      </c>
      <c r="W10" s="46">
        <v>0</v>
      </c>
      <c r="X10" s="46">
        <v>0</v>
      </c>
      <c r="Y10" s="46">
        <v>165</v>
      </c>
      <c r="Z10" s="46">
        <v>1595</v>
      </c>
      <c r="AA10" s="46">
        <v>37047</v>
      </c>
      <c r="AB10" s="57">
        <v>4.197402503261756E-2</v>
      </c>
      <c r="AC10" s="24">
        <v>7866</v>
      </c>
      <c r="AD10" s="24">
        <v>38566</v>
      </c>
      <c r="AE10" s="51">
        <v>0</v>
      </c>
      <c r="AF10" s="51">
        <v>0</v>
      </c>
      <c r="AG10" s="51">
        <v>0</v>
      </c>
      <c r="AH10" s="24">
        <v>37047</v>
      </c>
      <c r="AI10" s="24">
        <v>0</v>
      </c>
      <c r="AJ10" s="24">
        <v>0</v>
      </c>
      <c r="AK10" s="24">
        <v>0</v>
      </c>
      <c r="AL10" s="24">
        <v>0</v>
      </c>
      <c r="AM10" s="24">
        <v>0</v>
      </c>
      <c r="AN10" s="24">
        <v>0</v>
      </c>
      <c r="AO10" s="24">
        <v>0</v>
      </c>
      <c r="AP10" s="24">
        <v>3425</v>
      </c>
      <c r="AQ10" s="24">
        <v>0</v>
      </c>
      <c r="AR10" s="24">
        <v>0</v>
      </c>
      <c r="AS10" s="24">
        <v>0</v>
      </c>
      <c r="AT10" s="24">
        <v>3775</v>
      </c>
      <c r="AU10" s="24">
        <v>0</v>
      </c>
      <c r="AV10" s="24">
        <v>1209</v>
      </c>
      <c r="AW10" s="24">
        <v>0</v>
      </c>
      <c r="AX10" s="24">
        <v>0</v>
      </c>
      <c r="AY10" s="24">
        <v>0</v>
      </c>
      <c r="AZ10" s="24">
        <v>0</v>
      </c>
      <c r="BA10" s="24">
        <v>5144</v>
      </c>
      <c r="BB10" s="24">
        <v>0</v>
      </c>
      <c r="BC10" s="24">
        <v>0</v>
      </c>
      <c r="BD10" s="24">
        <v>0</v>
      </c>
      <c r="BE10" s="24">
        <v>1081</v>
      </c>
      <c r="BF10" s="24">
        <v>0</v>
      </c>
      <c r="BG10" s="24">
        <v>1139</v>
      </c>
      <c r="BH10" s="24">
        <v>0</v>
      </c>
      <c r="BI10" s="24">
        <v>0</v>
      </c>
      <c r="BJ10" s="24">
        <v>3191</v>
      </c>
      <c r="BK10" s="24">
        <v>0</v>
      </c>
      <c r="BL10" s="24">
        <v>1281</v>
      </c>
      <c r="BM10" s="24">
        <v>0</v>
      </c>
      <c r="BN10" s="24">
        <v>0</v>
      </c>
      <c r="BO10" s="24">
        <v>1864</v>
      </c>
      <c r="BP10" s="24">
        <v>0</v>
      </c>
      <c r="BQ10" s="24">
        <v>4826</v>
      </c>
      <c r="BR10" s="24">
        <v>0</v>
      </c>
      <c r="BS10" s="24">
        <v>0</v>
      </c>
      <c r="BT10" s="24">
        <v>0</v>
      </c>
      <c r="BU10" s="24">
        <v>0</v>
      </c>
      <c r="BV10" s="24">
        <v>0</v>
      </c>
      <c r="BW10" s="24">
        <v>0</v>
      </c>
      <c r="BX10" s="24">
        <v>0</v>
      </c>
      <c r="BY10" s="24">
        <v>0</v>
      </c>
      <c r="BZ10" s="24">
        <v>0</v>
      </c>
      <c r="CA10" s="24">
        <v>0</v>
      </c>
      <c r="CB10" s="24">
        <v>0</v>
      </c>
      <c r="CC10" s="24">
        <v>0</v>
      </c>
      <c r="CD10" s="24">
        <v>0</v>
      </c>
      <c r="CE10" s="24"/>
      <c r="CF10" s="24">
        <v>0</v>
      </c>
      <c r="CG10" s="24">
        <v>0</v>
      </c>
      <c r="CH10" s="24">
        <v>0</v>
      </c>
      <c r="CI10" s="24">
        <v>0</v>
      </c>
      <c r="CJ10" s="24">
        <v>0</v>
      </c>
      <c r="CK10" s="24">
        <v>0</v>
      </c>
      <c r="CL10" s="24">
        <v>0</v>
      </c>
      <c r="CM10" s="24">
        <v>0</v>
      </c>
      <c r="CN10" s="24">
        <v>0</v>
      </c>
      <c r="CO10" s="24"/>
      <c r="CP10" s="24"/>
      <c r="CQ10" s="24">
        <v>0</v>
      </c>
      <c r="CR10" s="24">
        <v>0</v>
      </c>
      <c r="CS10" s="24">
        <v>0</v>
      </c>
      <c r="CT10" s="24"/>
      <c r="CU10" s="24">
        <v>0</v>
      </c>
      <c r="CV10" s="24">
        <v>0</v>
      </c>
      <c r="CW10" s="24">
        <v>0</v>
      </c>
      <c r="CX10" s="24">
        <v>0</v>
      </c>
      <c r="CY10" s="24">
        <v>0</v>
      </c>
      <c r="CZ10" s="24">
        <v>0</v>
      </c>
      <c r="DA10" s="24">
        <v>0</v>
      </c>
      <c r="DB10" s="24">
        <v>0</v>
      </c>
      <c r="DC10" s="24">
        <v>0</v>
      </c>
      <c r="DD10" s="24">
        <v>0</v>
      </c>
      <c r="DE10" s="24">
        <v>0</v>
      </c>
      <c r="DF10" s="24">
        <v>0</v>
      </c>
      <c r="DG10" s="24">
        <v>0</v>
      </c>
      <c r="DH10" s="24">
        <v>0</v>
      </c>
      <c r="DI10" s="24">
        <v>0</v>
      </c>
      <c r="DJ10" s="24"/>
      <c r="DK10" s="24">
        <v>0</v>
      </c>
      <c r="DL10" s="24">
        <v>0</v>
      </c>
      <c r="DM10" s="24">
        <v>0</v>
      </c>
      <c r="DN10" s="24">
        <v>0</v>
      </c>
      <c r="DO10" s="24">
        <v>0</v>
      </c>
      <c r="DP10" s="24">
        <v>0</v>
      </c>
      <c r="DQ10" s="24">
        <v>0</v>
      </c>
      <c r="DR10" s="24">
        <v>0</v>
      </c>
      <c r="DS10" s="24">
        <v>0</v>
      </c>
      <c r="DT10" s="24">
        <v>0</v>
      </c>
      <c r="DU10" s="24">
        <v>0</v>
      </c>
      <c r="DV10" s="24">
        <v>0</v>
      </c>
      <c r="DW10" s="24">
        <v>0</v>
      </c>
      <c r="DX10" s="24">
        <v>0</v>
      </c>
      <c r="DY10" s="90">
        <v>0</v>
      </c>
      <c r="DZ10" s="90"/>
      <c r="EA10" s="90"/>
      <c r="EB10" s="90"/>
      <c r="EC10" s="90"/>
      <c r="ED10" s="90"/>
      <c r="EE10" s="90"/>
      <c r="EF10" s="90"/>
      <c r="EG10" s="90"/>
      <c r="EH10" s="90"/>
      <c r="EI10" s="90"/>
      <c r="EJ10" s="24">
        <v>2041</v>
      </c>
      <c r="EK10" s="24">
        <v>1248</v>
      </c>
      <c r="EL10" s="24">
        <v>793</v>
      </c>
      <c r="EM10" s="58">
        <v>5.8808456920764939E-2</v>
      </c>
      <c r="EN10" s="24">
        <v>2784</v>
      </c>
      <c r="EO10" s="24">
        <f t="shared" si="0"/>
        <v>37047</v>
      </c>
      <c r="EP10" s="58">
        <v>7.4218057509892743E-2</v>
      </c>
      <c r="EQ10" s="24">
        <v>1242</v>
      </c>
      <c r="ER10" s="24">
        <v>0</v>
      </c>
      <c r="ES10" s="58">
        <v>0.48720900803520789</v>
      </c>
      <c r="ET10" s="24">
        <v>1248</v>
      </c>
      <c r="EU10" s="24">
        <v>0</v>
      </c>
      <c r="EV10" s="58">
        <v>0.51279099196479216</v>
      </c>
      <c r="EW10" s="24">
        <v>234</v>
      </c>
      <c r="EX10" s="24">
        <v>2041</v>
      </c>
      <c r="EY10" s="58">
        <v>0.10825176122362311</v>
      </c>
      <c r="EZ10" s="24">
        <v>17</v>
      </c>
      <c r="FA10" s="24">
        <v>2883</v>
      </c>
      <c r="FB10" s="58">
        <v>6.8541219683412608E-3</v>
      </c>
      <c r="FC10" s="24">
        <v>1504</v>
      </c>
      <c r="FD10" s="24">
        <v>1160</v>
      </c>
      <c r="FE10" s="59">
        <v>0.77127659574468088</v>
      </c>
      <c r="FF10" s="50">
        <v>3.3498677248677252E-3</v>
      </c>
      <c r="FG10" s="50">
        <v>4.5304232804232805E-3</v>
      </c>
      <c r="FH10" s="50">
        <v>1.0489417989417991E-2</v>
      </c>
      <c r="FI10" s="24">
        <v>20971</v>
      </c>
      <c r="FJ10" s="50">
        <v>8.9153439153439162E-3</v>
      </c>
      <c r="FK10" s="50">
        <v>1.2610780423280423E-2</v>
      </c>
      <c r="FL10" s="50">
        <v>4.4370039682539685E-2</v>
      </c>
      <c r="FM10" s="24">
        <v>4139</v>
      </c>
      <c r="FN10" s="50">
        <v>2.0082671957671959E-2</v>
      </c>
      <c r="FO10" s="50">
        <v>3.049107142857143E-2</v>
      </c>
      <c r="FP10" s="50">
        <v>0.12173941798941799</v>
      </c>
      <c r="FQ10" s="24">
        <v>19120</v>
      </c>
      <c r="FR10" s="58">
        <v>0.60807934012641529</v>
      </c>
      <c r="FS10" s="58">
        <v>0.226084709095247</v>
      </c>
      <c r="FT10" s="58">
        <v>0.10630333562467353</v>
      </c>
      <c r="FU10" s="58">
        <v>5.9532615153664162E-2</v>
      </c>
      <c r="FV10" s="24">
        <v>507</v>
      </c>
      <c r="FW10" s="24">
        <v>58</v>
      </c>
      <c r="FX10" s="24">
        <v>441</v>
      </c>
      <c r="FY10" s="24">
        <v>8</v>
      </c>
      <c r="FZ10" s="24">
        <v>384</v>
      </c>
      <c r="GA10" s="58">
        <v>0.72231112324888969</v>
      </c>
      <c r="GB10" s="59">
        <v>8.8082901554404139E-2</v>
      </c>
      <c r="GC10" s="25">
        <v>17</v>
      </c>
      <c r="GD10" s="25">
        <v>193</v>
      </c>
      <c r="GE10" s="59">
        <v>0.94098360655737701</v>
      </c>
      <c r="GF10" s="25">
        <v>287</v>
      </c>
      <c r="GG10" s="25">
        <v>305</v>
      </c>
      <c r="GH10" s="59">
        <v>0.73300970873786409</v>
      </c>
      <c r="GI10" s="25">
        <v>151</v>
      </c>
      <c r="GJ10" s="25">
        <v>206</v>
      </c>
      <c r="GK10" s="59">
        <v>0.85436893203883491</v>
      </c>
      <c r="GL10" s="25">
        <v>176</v>
      </c>
      <c r="GM10" s="59">
        <v>0.7</v>
      </c>
      <c r="GN10" s="25">
        <v>56</v>
      </c>
      <c r="GO10" s="25">
        <v>80</v>
      </c>
      <c r="GP10" s="59">
        <v>1</v>
      </c>
      <c r="GQ10" s="25">
        <v>22</v>
      </c>
      <c r="GR10" s="25">
        <v>22</v>
      </c>
      <c r="GS10" s="59">
        <v>0.69230769230769229</v>
      </c>
      <c r="GT10" s="25">
        <v>27</v>
      </c>
      <c r="GU10" s="25">
        <v>39</v>
      </c>
      <c r="GV10" s="59">
        <v>0.87777777777777777</v>
      </c>
      <c r="GW10" s="25">
        <v>237</v>
      </c>
      <c r="GX10" s="25">
        <v>270</v>
      </c>
      <c r="GY10" s="24">
        <v>4779</v>
      </c>
      <c r="GZ10" s="24">
        <v>2883</v>
      </c>
      <c r="HA10" s="24">
        <v>1896</v>
      </c>
      <c r="HB10" s="24">
        <v>0</v>
      </c>
      <c r="HC10" s="24">
        <v>0</v>
      </c>
      <c r="HD10" s="49">
        <v>0</v>
      </c>
      <c r="HE10" s="24">
        <v>0</v>
      </c>
      <c r="HF10" s="49">
        <v>0</v>
      </c>
      <c r="HG10" s="24">
        <v>0</v>
      </c>
      <c r="HH10" s="24">
        <v>0</v>
      </c>
      <c r="HI10" s="49">
        <v>0</v>
      </c>
      <c r="HJ10" s="24">
        <v>0</v>
      </c>
      <c r="HK10" s="49">
        <v>0</v>
      </c>
      <c r="HL10" s="24">
        <v>0</v>
      </c>
      <c r="HM10" s="24">
        <v>0</v>
      </c>
      <c r="HN10" s="49">
        <v>0</v>
      </c>
      <c r="HO10" s="24">
        <v>0</v>
      </c>
      <c r="HP10" s="49">
        <v>0</v>
      </c>
      <c r="HQ10" s="24">
        <v>0</v>
      </c>
      <c r="HR10" s="24">
        <v>0</v>
      </c>
      <c r="HS10" s="49">
        <v>0</v>
      </c>
      <c r="HT10" s="24">
        <v>0</v>
      </c>
      <c r="HU10" s="49">
        <v>0</v>
      </c>
      <c r="HV10" s="24">
        <v>17278</v>
      </c>
      <c r="HW10" s="24">
        <v>24763</v>
      </c>
      <c r="HX10" s="58">
        <v>0.7029560777495022</v>
      </c>
      <c r="HY10" s="24">
        <v>22040</v>
      </c>
      <c r="HZ10" s="24">
        <v>20144</v>
      </c>
      <c r="IA10" s="24">
        <v>0</v>
      </c>
      <c r="IB10" s="24">
        <v>947</v>
      </c>
      <c r="IC10" s="24">
        <v>949</v>
      </c>
      <c r="ID10" s="58">
        <v>0.60122312823316781</v>
      </c>
      <c r="IE10" s="24">
        <v>10877</v>
      </c>
      <c r="IF10" s="24">
        <v>18744</v>
      </c>
      <c r="IG10" s="58">
        <v>0.60908238238321089</v>
      </c>
      <c r="IH10" s="24">
        <v>10393</v>
      </c>
      <c r="II10" s="24">
        <v>17776</v>
      </c>
      <c r="IJ10" s="58">
        <v>0</v>
      </c>
      <c r="IK10" s="24">
        <v>0</v>
      </c>
      <c r="IL10" s="24">
        <v>0</v>
      </c>
      <c r="IM10" s="58">
        <v>0.34721122706009355</v>
      </c>
      <c r="IN10" s="24">
        <v>389</v>
      </c>
      <c r="IO10" s="24">
        <v>724</v>
      </c>
      <c r="IP10" s="58">
        <v>0.16562280084447573</v>
      </c>
      <c r="IQ10" s="24">
        <v>95</v>
      </c>
      <c r="IR10" s="24">
        <v>244</v>
      </c>
      <c r="IS10" s="24">
        <v>3264.5379379999999</v>
      </c>
      <c r="IT10" s="24">
        <v>3108.7310160000006</v>
      </c>
      <c r="IU10" s="24">
        <v>0</v>
      </c>
      <c r="IV10" s="24">
        <v>94.576927999999981</v>
      </c>
      <c r="IW10" s="24">
        <v>61.229994000000005</v>
      </c>
      <c r="IX10" s="58">
        <v>0.81937867116131069</v>
      </c>
      <c r="IY10" s="24">
        <v>15408</v>
      </c>
      <c r="IZ10" s="24">
        <v>18744</v>
      </c>
      <c r="JA10" s="58">
        <v>0.81247616873575812</v>
      </c>
      <c r="JB10" s="24">
        <v>14530</v>
      </c>
      <c r="JC10" s="24">
        <v>17776</v>
      </c>
      <c r="JD10" s="58">
        <v>0</v>
      </c>
      <c r="JE10" s="24">
        <v>0</v>
      </c>
      <c r="JF10" s="24">
        <v>0</v>
      </c>
      <c r="JG10" s="58">
        <v>0.65702703310543353</v>
      </c>
      <c r="JH10" s="24">
        <v>644</v>
      </c>
      <c r="JI10" s="24">
        <v>724</v>
      </c>
      <c r="JJ10" s="58">
        <v>0.42241379310344829</v>
      </c>
      <c r="JK10" s="46">
        <v>33.428571428571431</v>
      </c>
      <c r="JL10" s="46">
        <v>34.857142857142854</v>
      </c>
      <c r="JM10" s="24">
        <v>1570</v>
      </c>
      <c r="JN10" s="24">
        <v>22040</v>
      </c>
      <c r="JO10" s="58">
        <v>0.11601283668882924</v>
      </c>
      <c r="JP10" s="24">
        <v>432.33514500000001</v>
      </c>
      <c r="JQ10" s="24">
        <v>425.00765200000012</v>
      </c>
      <c r="JR10" s="46">
        <v>0</v>
      </c>
      <c r="JS10" s="46">
        <v>0.88726114285714286</v>
      </c>
      <c r="JT10" s="46">
        <v>0.15952357142857143</v>
      </c>
      <c r="JU10" s="46">
        <v>4.8238095238095235</v>
      </c>
      <c r="JV10" s="46">
        <v>6.5238095238095246</v>
      </c>
      <c r="JW10" s="46">
        <v>15.104761904761906</v>
      </c>
      <c r="JX10" s="46">
        <v>12.838095238095239</v>
      </c>
      <c r="JY10" s="46">
        <v>18.159523809523808</v>
      </c>
      <c r="JZ10" s="46">
        <v>63.892857142857146</v>
      </c>
      <c r="KA10" s="46">
        <v>28.919047619047614</v>
      </c>
      <c r="KB10" s="46">
        <v>43.907142857142851</v>
      </c>
      <c r="KC10" s="46">
        <v>175.30476190476193</v>
      </c>
      <c r="KD10" s="46">
        <v>0</v>
      </c>
      <c r="KE10" s="46">
        <v>0</v>
      </c>
      <c r="KF10" s="58">
        <v>0</v>
      </c>
      <c r="KG10" s="46">
        <v>0</v>
      </c>
      <c r="KH10" s="46">
        <v>0</v>
      </c>
      <c r="KI10" s="58">
        <v>0</v>
      </c>
    </row>
    <row r="11" spans="1:295" ht="12.75" customHeight="1" x14ac:dyDescent="0.25">
      <c r="A11" s="22">
        <v>42552</v>
      </c>
      <c r="B11" s="23" t="s">
        <v>144</v>
      </c>
      <c r="C11" s="24">
        <v>0</v>
      </c>
      <c r="D11" s="24">
        <v>0</v>
      </c>
      <c r="E11" s="46">
        <v>289030</v>
      </c>
      <c r="F11" s="46">
        <v>3132</v>
      </c>
      <c r="G11" s="46">
        <v>963</v>
      </c>
      <c r="H11" s="46">
        <v>498</v>
      </c>
      <c r="I11" s="46">
        <v>327</v>
      </c>
      <c r="J11" s="46">
        <v>384</v>
      </c>
      <c r="K11" s="46">
        <v>280</v>
      </c>
      <c r="L11" s="46">
        <v>357</v>
      </c>
      <c r="M11" s="46">
        <v>0</v>
      </c>
      <c r="N11" s="46">
        <v>269</v>
      </c>
      <c r="O11" s="46">
        <v>255</v>
      </c>
      <c r="P11" s="46">
        <v>0</v>
      </c>
      <c r="Q11" s="46">
        <v>278</v>
      </c>
      <c r="R11" s="46">
        <v>0</v>
      </c>
      <c r="S11" s="46">
        <v>0</v>
      </c>
      <c r="T11" s="46">
        <v>0</v>
      </c>
      <c r="U11" s="46">
        <v>0</v>
      </c>
      <c r="V11" s="46">
        <v>0</v>
      </c>
      <c r="W11" s="46">
        <v>0</v>
      </c>
      <c r="X11" s="46">
        <v>0</v>
      </c>
      <c r="Y11" s="46">
        <v>196</v>
      </c>
      <c r="Z11" s="46">
        <v>1832</v>
      </c>
      <c r="AA11" s="46">
        <v>39585</v>
      </c>
      <c r="AB11" s="57">
        <v>4.3607885906231172E-2</v>
      </c>
      <c r="AC11" s="24">
        <v>7601</v>
      </c>
      <c r="AD11" s="24">
        <v>40247</v>
      </c>
      <c r="AE11" s="51">
        <v>0</v>
      </c>
      <c r="AF11" s="51">
        <v>0</v>
      </c>
      <c r="AG11" s="51">
        <v>0</v>
      </c>
      <c r="AH11" s="24">
        <v>39585</v>
      </c>
      <c r="AI11" s="24">
        <v>0</v>
      </c>
      <c r="AJ11" s="24">
        <v>0</v>
      </c>
      <c r="AK11" s="24">
        <v>0</v>
      </c>
      <c r="AL11" s="24">
        <v>0</v>
      </c>
      <c r="AM11" s="24">
        <v>0</v>
      </c>
      <c r="AN11" s="24">
        <v>0</v>
      </c>
      <c r="AO11" s="24">
        <v>0</v>
      </c>
      <c r="AP11" s="24">
        <v>3834</v>
      </c>
      <c r="AQ11" s="24">
        <v>0</v>
      </c>
      <c r="AR11" s="24">
        <v>0</v>
      </c>
      <c r="AS11" s="24">
        <v>0</v>
      </c>
      <c r="AT11" s="24">
        <v>3968</v>
      </c>
      <c r="AU11" s="24">
        <v>0</v>
      </c>
      <c r="AV11" s="24">
        <v>1298</v>
      </c>
      <c r="AW11" s="24">
        <v>0</v>
      </c>
      <c r="AX11" s="24">
        <v>0</v>
      </c>
      <c r="AY11" s="24">
        <v>0</v>
      </c>
      <c r="AZ11" s="24">
        <v>0</v>
      </c>
      <c r="BA11" s="24">
        <v>5580</v>
      </c>
      <c r="BB11" s="24">
        <v>0</v>
      </c>
      <c r="BC11" s="24">
        <v>0</v>
      </c>
      <c r="BD11" s="24">
        <v>0</v>
      </c>
      <c r="BE11" s="24">
        <v>1181</v>
      </c>
      <c r="BF11" s="24">
        <v>0</v>
      </c>
      <c r="BG11" s="24">
        <v>0</v>
      </c>
      <c r="BH11" s="24">
        <v>0</v>
      </c>
      <c r="BI11" s="24">
        <v>1171</v>
      </c>
      <c r="BJ11" s="24">
        <v>3543</v>
      </c>
      <c r="BK11" s="24">
        <v>0</v>
      </c>
      <c r="BL11" s="24">
        <v>1426</v>
      </c>
      <c r="BM11" s="24">
        <v>0</v>
      </c>
      <c r="BN11" s="24">
        <v>0</v>
      </c>
      <c r="BO11" s="24">
        <v>2164</v>
      </c>
      <c r="BP11" s="24">
        <v>0</v>
      </c>
      <c r="BQ11" s="24">
        <v>4828</v>
      </c>
      <c r="BR11" s="24">
        <v>0</v>
      </c>
      <c r="BS11" s="24">
        <v>0</v>
      </c>
      <c r="BT11" s="24">
        <v>0</v>
      </c>
      <c r="BU11" s="24">
        <v>0</v>
      </c>
      <c r="BV11" s="24">
        <v>0</v>
      </c>
      <c r="BW11" s="24">
        <v>0</v>
      </c>
      <c r="BX11" s="24">
        <v>0</v>
      </c>
      <c r="BY11" s="24">
        <v>0</v>
      </c>
      <c r="BZ11" s="24">
        <v>0</v>
      </c>
      <c r="CA11" s="24">
        <v>0</v>
      </c>
      <c r="CB11" s="24">
        <v>0</v>
      </c>
      <c r="CC11" s="24">
        <v>0</v>
      </c>
      <c r="CD11" s="24">
        <v>0</v>
      </c>
      <c r="CE11" s="24"/>
      <c r="CF11" s="24">
        <v>0</v>
      </c>
      <c r="CG11" s="24">
        <v>0</v>
      </c>
      <c r="CH11" s="24">
        <v>0</v>
      </c>
      <c r="CI11" s="24">
        <v>0</v>
      </c>
      <c r="CJ11" s="24">
        <v>0</v>
      </c>
      <c r="CK11" s="24">
        <v>0</v>
      </c>
      <c r="CL11" s="24">
        <v>0</v>
      </c>
      <c r="CM11" s="24">
        <v>0</v>
      </c>
      <c r="CN11" s="24">
        <v>0</v>
      </c>
      <c r="CO11" s="24"/>
      <c r="CP11" s="24"/>
      <c r="CQ11" s="24">
        <v>0</v>
      </c>
      <c r="CR11" s="24">
        <v>0</v>
      </c>
      <c r="CS11" s="24">
        <v>0</v>
      </c>
      <c r="CT11" s="24"/>
      <c r="CU11" s="24">
        <v>0</v>
      </c>
      <c r="CV11" s="24">
        <v>0</v>
      </c>
      <c r="CW11" s="24">
        <v>0</v>
      </c>
      <c r="CX11" s="24">
        <v>0</v>
      </c>
      <c r="CY11" s="24">
        <v>0</v>
      </c>
      <c r="CZ11" s="24">
        <v>0</v>
      </c>
      <c r="DA11" s="24">
        <v>0</v>
      </c>
      <c r="DB11" s="24">
        <v>0</v>
      </c>
      <c r="DC11" s="24">
        <v>0</v>
      </c>
      <c r="DD11" s="24">
        <v>0</v>
      </c>
      <c r="DE11" s="24">
        <v>0</v>
      </c>
      <c r="DF11" s="24">
        <v>0</v>
      </c>
      <c r="DG11" s="24">
        <v>0</v>
      </c>
      <c r="DH11" s="24">
        <v>0</v>
      </c>
      <c r="DI11" s="24">
        <v>0</v>
      </c>
      <c r="DJ11" s="24"/>
      <c r="DK11" s="24">
        <v>0</v>
      </c>
      <c r="DL11" s="24">
        <v>0</v>
      </c>
      <c r="DM11" s="24">
        <v>0</v>
      </c>
      <c r="DN11" s="24">
        <v>0</v>
      </c>
      <c r="DO11" s="24">
        <v>0</v>
      </c>
      <c r="DP11" s="24">
        <v>0</v>
      </c>
      <c r="DQ11" s="24">
        <v>0</v>
      </c>
      <c r="DR11" s="24">
        <v>0</v>
      </c>
      <c r="DS11" s="24">
        <v>0</v>
      </c>
      <c r="DT11" s="24">
        <v>0</v>
      </c>
      <c r="DU11" s="24">
        <v>0</v>
      </c>
      <c r="DV11" s="24">
        <v>0</v>
      </c>
      <c r="DW11" s="24">
        <v>0</v>
      </c>
      <c r="DX11" s="24">
        <v>0</v>
      </c>
      <c r="DY11" s="90">
        <v>0</v>
      </c>
      <c r="DZ11" s="90"/>
      <c r="EA11" s="90"/>
      <c r="EB11" s="90"/>
      <c r="EC11" s="90"/>
      <c r="ED11" s="90"/>
      <c r="EE11" s="90"/>
      <c r="EF11" s="90"/>
      <c r="EG11" s="90"/>
      <c r="EH11" s="90"/>
      <c r="EI11" s="90"/>
      <c r="EJ11" s="24">
        <v>2197</v>
      </c>
      <c r="EK11" s="24">
        <v>1399</v>
      </c>
      <c r="EL11" s="24">
        <v>798</v>
      </c>
      <c r="EM11" s="58">
        <v>5.3257836502724955E-2</v>
      </c>
      <c r="EN11" s="24">
        <v>3116</v>
      </c>
      <c r="EO11" s="24">
        <f t="shared" si="0"/>
        <v>39585</v>
      </c>
      <c r="EP11" s="58">
        <v>7.6526909663919299E-2</v>
      </c>
      <c r="EQ11" s="24">
        <v>1373</v>
      </c>
      <c r="ER11" s="24">
        <v>0</v>
      </c>
      <c r="ES11" s="58">
        <v>0.49728607163617244</v>
      </c>
      <c r="ET11" s="24">
        <v>1399</v>
      </c>
      <c r="EU11" s="24">
        <v>0</v>
      </c>
      <c r="EV11" s="58">
        <v>0.50271392836382756</v>
      </c>
      <c r="EW11" s="24">
        <v>315</v>
      </c>
      <c r="EX11" s="24">
        <v>2197</v>
      </c>
      <c r="EY11" s="58">
        <v>0.1255842320324447</v>
      </c>
      <c r="EZ11" s="24">
        <v>19</v>
      </c>
      <c r="FA11" s="24">
        <v>3049</v>
      </c>
      <c r="FB11" s="58">
        <v>4.1718392031305195E-3</v>
      </c>
      <c r="FC11" s="24">
        <v>1702</v>
      </c>
      <c r="FD11" s="24">
        <v>1281</v>
      </c>
      <c r="FE11" s="59">
        <v>0.75264394829612224</v>
      </c>
      <c r="FF11" s="50">
        <v>3.4457671957671956E-3</v>
      </c>
      <c r="FG11" s="50">
        <v>4.7420634920634919E-3</v>
      </c>
      <c r="FH11" s="50">
        <v>1.1150793650793651E-2</v>
      </c>
      <c r="FI11" s="24">
        <v>22362</v>
      </c>
      <c r="FJ11" s="50">
        <v>9.23941798941799E-3</v>
      </c>
      <c r="FK11" s="50">
        <v>1.3166335978835981E-2</v>
      </c>
      <c r="FL11" s="50">
        <v>5.1789021164021162E-2</v>
      </c>
      <c r="FM11" s="24">
        <v>4066</v>
      </c>
      <c r="FN11" s="50">
        <v>2.1289682539682542E-2</v>
      </c>
      <c r="FO11" s="50">
        <v>3.2483465608465607E-2</v>
      </c>
      <c r="FP11" s="50">
        <v>0.13481316137566138</v>
      </c>
      <c r="FQ11" s="24">
        <v>20200</v>
      </c>
      <c r="FR11" s="58">
        <v>0.62553585557092795</v>
      </c>
      <c r="FS11" s="58">
        <v>0.22331421679728516</v>
      </c>
      <c r="FT11" s="58">
        <v>0.10038259583508978</v>
      </c>
      <c r="FU11" s="58">
        <v>5.0767331796697117E-2</v>
      </c>
      <c r="FV11" s="24">
        <v>546</v>
      </c>
      <c r="FW11" s="24">
        <v>69</v>
      </c>
      <c r="FX11" s="24">
        <v>470</v>
      </c>
      <c r="FY11" s="24">
        <v>7</v>
      </c>
      <c r="FZ11" s="24">
        <v>448</v>
      </c>
      <c r="GA11" s="58">
        <v>0.8079730593278196</v>
      </c>
      <c r="GB11" s="59">
        <v>0.10964912280701754</v>
      </c>
      <c r="GC11" s="25">
        <v>25</v>
      </c>
      <c r="GD11" s="25">
        <v>228</v>
      </c>
      <c r="GE11" s="59">
        <v>0.96012269938650308</v>
      </c>
      <c r="GF11" s="25">
        <v>313</v>
      </c>
      <c r="GG11" s="25">
        <v>326</v>
      </c>
      <c r="GH11" s="59">
        <v>0.66666666666666663</v>
      </c>
      <c r="GI11" s="25">
        <v>144</v>
      </c>
      <c r="GJ11" s="25">
        <v>216</v>
      </c>
      <c r="GK11" s="59">
        <v>0.81018518518518523</v>
      </c>
      <c r="GL11" s="25">
        <v>175</v>
      </c>
      <c r="GM11" s="59">
        <v>0.72131147540983609</v>
      </c>
      <c r="GN11" s="25">
        <v>44</v>
      </c>
      <c r="GO11" s="25">
        <v>61</v>
      </c>
      <c r="GP11" s="59">
        <v>0.97142857142857142</v>
      </c>
      <c r="GQ11" s="25">
        <v>34</v>
      </c>
      <c r="GR11" s="25">
        <v>35</v>
      </c>
      <c r="GS11" s="59">
        <v>0.80487804878048785</v>
      </c>
      <c r="GT11" s="25">
        <v>33</v>
      </c>
      <c r="GU11" s="25">
        <v>41</v>
      </c>
      <c r="GV11" s="59">
        <v>0.88023952095808389</v>
      </c>
      <c r="GW11" s="25">
        <v>294</v>
      </c>
      <c r="GX11" s="25">
        <v>334</v>
      </c>
      <c r="GY11" s="24">
        <v>5094</v>
      </c>
      <c r="GZ11" s="24">
        <v>3049</v>
      </c>
      <c r="HA11" s="24">
        <v>2045</v>
      </c>
      <c r="HB11" s="24">
        <v>0</v>
      </c>
      <c r="HC11" s="24">
        <v>0</v>
      </c>
      <c r="HD11" s="49">
        <v>0</v>
      </c>
      <c r="HE11" s="24">
        <v>0</v>
      </c>
      <c r="HF11" s="49">
        <v>0</v>
      </c>
      <c r="HG11" s="24">
        <v>0</v>
      </c>
      <c r="HH11" s="24">
        <v>0</v>
      </c>
      <c r="HI11" s="49">
        <v>0</v>
      </c>
      <c r="HJ11" s="24">
        <v>0</v>
      </c>
      <c r="HK11" s="49">
        <v>0</v>
      </c>
      <c r="HL11" s="24">
        <v>0</v>
      </c>
      <c r="HM11" s="24">
        <v>0</v>
      </c>
      <c r="HN11" s="49">
        <v>0</v>
      </c>
      <c r="HO11" s="24">
        <v>0</v>
      </c>
      <c r="HP11" s="49">
        <v>0</v>
      </c>
      <c r="HQ11" s="24">
        <v>0</v>
      </c>
      <c r="HR11" s="24">
        <v>0</v>
      </c>
      <c r="HS11" s="49">
        <v>0</v>
      </c>
      <c r="HT11" s="24">
        <v>0</v>
      </c>
      <c r="HU11" s="49">
        <v>0</v>
      </c>
      <c r="HV11" s="24">
        <v>18308</v>
      </c>
      <c r="HW11" s="24">
        <v>26406</v>
      </c>
      <c r="HX11" s="58">
        <v>0.69697483588717868</v>
      </c>
      <c r="HY11" s="24">
        <v>22870</v>
      </c>
      <c r="HZ11" s="24">
        <v>20925</v>
      </c>
      <c r="IA11" s="24">
        <v>0</v>
      </c>
      <c r="IB11" s="24">
        <v>984</v>
      </c>
      <c r="IC11" s="24">
        <v>961</v>
      </c>
      <c r="ID11" s="58">
        <v>0.5970292895836613</v>
      </c>
      <c r="IE11" s="24">
        <v>11111</v>
      </c>
      <c r="IF11" s="24">
        <v>19452</v>
      </c>
      <c r="IG11" s="58">
        <v>0.60152845349490658</v>
      </c>
      <c r="IH11" s="24">
        <v>10728</v>
      </c>
      <c r="II11" s="24">
        <v>18664</v>
      </c>
      <c r="IJ11" s="58">
        <v>0</v>
      </c>
      <c r="IK11" s="24">
        <v>0</v>
      </c>
      <c r="IL11" s="24">
        <v>0</v>
      </c>
      <c r="IM11" s="58">
        <v>0.39737827275821191</v>
      </c>
      <c r="IN11" s="24">
        <v>289</v>
      </c>
      <c r="IO11" s="24">
        <v>561</v>
      </c>
      <c r="IP11" s="58">
        <v>0.20221787345075018</v>
      </c>
      <c r="IQ11" s="24">
        <v>94</v>
      </c>
      <c r="IR11" s="24">
        <v>227</v>
      </c>
      <c r="IS11" s="24">
        <v>3756.2876110000002</v>
      </c>
      <c r="IT11" s="24">
        <v>3617.5859580000006</v>
      </c>
      <c r="IU11" s="24">
        <v>0</v>
      </c>
      <c r="IV11" s="24">
        <v>84.374992000000006</v>
      </c>
      <c r="IW11" s="24">
        <v>54.326660999999994</v>
      </c>
      <c r="IX11" s="58">
        <v>0.80710214323408791</v>
      </c>
      <c r="IY11" s="24">
        <v>15774</v>
      </c>
      <c r="IZ11" s="24">
        <v>19452</v>
      </c>
      <c r="JA11" s="58">
        <v>0.79948639141597677</v>
      </c>
      <c r="JB11" s="24">
        <v>15047</v>
      </c>
      <c r="JC11" s="24">
        <v>18664</v>
      </c>
      <c r="JD11" s="58">
        <v>0</v>
      </c>
      <c r="JE11" s="24">
        <v>0</v>
      </c>
      <c r="JF11" s="24">
        <v>0</v>
      </c>
      <c r="JG11" s="58">
        <v>0.5117714327440771</v>
      </c>
      <c r="JH11" s="24">
        <v>514</v>
      </c>
      <c r="JI11" s="24">
        <v>561</v>
      </c>
      <c r="JJ11" s="58">
        <v>0.52723418134377042</v>
      </c>
      <c r="JK11" s="46">
        <v>30.428571428571427</v>
      </c>
      <c r="JL11" s="46">
        <v>32.428571428571431</v>
      </c>
      <c r="JM11" s="24">
        <v>1639</v>
      </c>
      <c r="JN11" s="24">
        <v>22870</v>
      </c>
      <c r="JO11" s="58">
        <v>0.11587016507226303</v>
      </c>
      <c r="JP11" s="24">
        <v>519.24040200000002</v>
      </c>
      <c r="JQ11" s="24">
        <v>515.38707199999999</v>
      </c>
      <c r="JR11" s="46">
        <v>0</v>
      </c>
      <c r="JS11" s="46">
        <v>0.42615042857142854</v>
      </c>
      <c r="JT11" s="46">
        <v>0.12432528571428571</v>
      </c>
      <c r="JU11" s="46">
        <v>4.961904761904762</v>
      </c>
      <c r="JV11" s="46">
        <v>6.8285714285714301</v>
      </c>
      <c r="JW11" s="46">
        <v>16.057142857142857</v>
      </c>
      <c r="JX11" s="46">
        <v>13.304761904761904</v>
      </c>
      <c r="JY11" s="46">
        <v>18.959523809523809</v>
      </c>
      <c r="JZ11" s="46">
        <v>74.57619047619049</v>
      </c>
      <c r="KA11" s="46">
        <v>30.657142857142855</v>
      </c>
      <c r="KB11" s="46">
        <v>46.776190476190479</v>
      </c>
      <c r="KC11" s="46">
        <v>194.13095238095238</v>
      </c>
      <c r="KD11" s="46">
        <v>0</v>
      </c>
      <c r="KE11" s="46">
        <v>0</v>
      </c>
      <c r="KF11" s="58">
        <v>0</v>
      </c>
      <c r="KG11" s="46">
        <v>0</v>
      </c>
      <c r="KH11" s="46">
        <v>0</v>
      </c>
      <c r="KI11" s="58">
        <v>0</v>
      </c>
    </row>
    <row r="12" spans="1:295" ht="12.75" customHeight="1" x14ac:dyDescent="0.25">
      <c r="A12" s="22">
        <v>42583</v>
      </c>
      <c r="B12" s="23" t="s">
        <v>144</v>
      </c>
      <c r="C12" s="24">
        <v>0</v>
      </c>
      <c r="D12" s="24">
        <v>0</v>
      </c>
      <c r="E12" s="46">
        <v>272305</v>
      </c>
      <c r="F12" s="46">
        <v>3357</v>
      </c>
      <c r="G12" s="46">
        <v>876</v>
      </c>
      <c r="H12" s="46">
        <v>394</v>
      </c>
      <c r="I12" s="46">
        <v>306</v>
      </c>
      <c r="J12" s="46">
        <v>385</v>
      </c>
      <c r="K12" s="46">
        <v>245</v>
      </c>
      <c r="L12" s="46">
        <v>407</v>
      </c>
      <c r="M12" s="46">
        <v>0</v>
      </c>
      <c r="N12" s="46">
        <v>267</v>
      </c>
      <c r="O12" s="46">
        <v>211</v>
      </c>
      <c r="P12" s="46">
        <v>0</v>
      </c>
      <c r="Q12" s="46">
        <v>253</v>
      </c>
      <c r="R12" s="46">
        <v>0</v>
      </c>
      <c r="S12" s="46">
        <v>0</v>
      </c>
      <c r="T12" s="46">
        <v>0</v>
      </c>
      <c r="U12" s="46">
        <v>0</v>
      </c>
      <c r="V12" s="46">
        <v>0</v>
      </c>
      <c r="W12" s="46">
        <v>0</v>
      </c>
      <c r="X12" s="46">
        <v>0</v>
      </c>
      <c r="Y12" s="46">
        <v>199</v>
      </c>
      <c r="Z12" s="46">
        <v>1756</v>
      </c>
      <c r="AA12" s="46">
        <v>38600</v>
      </c>
      <c r="AB12" s="57">
        <v>4.2620770190236648E-2</v>
      </c>
      <c r="AC12" s="24">
        <v>8067</v>
      </c>
      <c r="AD12" s="24">
        <v>40739</v>
      </c>
      <c r="AE12" s="51">
        <v>0</v>
      </c>
      <c r="AF12" s="51">
        <v>0</v>
      </c>
      <c r="AG12" s="51">
        <v>0</v>
      </c>
      <c r="AH12" s="24">
        <v>38600</v>
      </c>
      <c r="AI12" s="24">
        <v>0</v>
      </c>
      <c r="AJ12" s="24">
        <v>0</v>
      </c>
      <c r="AK12" s="24">
        <v>0</v>
      </c>
      <c r="AL12" s="24">
        <v>0</v>
      </c>
      <c r="AM12" s="24">
        <v>0</v>
      </c>
      <c r="AN12" s="24">
        <v>0</v>
      </c>
      <c r="AO12" s="24">
        <v>0</v>
      </c>
      <c r="AP12" s="24">
        <v>3386</v>
      </c>
      <c r="AQ12" s="24">
        <v>0</v>
      </c>
      <c r="AR12" s="24">
        <v>0</v>
      </c>
      <c r="AS12" s="24">
        <v>0</v>
      </c>
      <c r="AT12" s="24">
        <v>3954</v>
      </c>
      <c r="AU12" s="24">
        <v>0</v>
      </c>
      <c r="AV12" s="24">
        <v>1203</v>
      </c>
      <c r="AW12" s="24">
        <v>0</v>
      </c>
      <c r="AX12" s="24">
        <v>0</v>
      </c>
      <c r="AY12" s="24">
        <v>0</v>
      </c>
      <c r="AZ12" s="24">
        <v>0</v>
      </c>
      <c r="BA12" s="24">
        <v>5621</v>
      </c>
      <c r="BB12" s="24">
        <v>0</v>
      </c>
      <c r="BC12" s="24">
        <v>0</v>
      </c>
      <c r="BD12" s="24">
        <v>0</v>
      </c>
      <c r="BE12" s="24">
        <v>1158</v>
      </c>
      <c r="BF12" s="24">
        <v>0</v>
      </c>
      <c r="BG12" s="24">
        <v>0</v>
      </c>
      <c r="BH12" s="24">
        <v>0</v>
      </c>
      <c r="BI12" s="24">
        <v>1192</v>
      </c>
      <c r="BJ12" s="24">
        <v>3043</v>
      </c>
      <c r="BK12" s="24">
        <v>0</v>
      </c>
      <c r="BL12" s="24">
        <v>1337</v>
      </c>
      <c r="BM12" s="24">
        <v>0</v>
      </c>
      <c r="BN12" s="24">
        <v>0</v>
      </c>
      <c r="BO12" s="24">
        <v>2057</v>
      </c>
      <c r="BP12" s="24">
        <v>0</v>
      </c>
      <c r="BQ12" s="24">
        <v>4767</v>
      </c>
      <c r="BR12" s="24">
        <v>0</v>
      </c>
      <c r="BS12" s="24">
        <v>0</v>
      </c>
      <c r="BT12" s="24">
        <v>0</v>
      </c>
      <c r="BU12" s="24">
        <v>0</v>
      </c>
      <c r="BV12" s="24">
        <v>0</v>
      </c>
      <c r="BW12" s="24">
        <v>0</v>
      </c>
      <c r="BX12" s="24">
        <v>0</v>
      </c>
      <c r="BY12" s="24">
        <v>0</v>
      </c>
      <c r="BZ12" s="24">
        <v>0</v>
      </c>
      <c r="CA12" s="24">
        <v>0</v>
      </c>
      <c r="CB12" s="24">
        <v>0</v>
      </c>
      <c r="CC12" s="24">
        <v>0</v>
      </c>
      <c r="CD12" s="24">
        <v>0</v>
      </c>
      <c r="CE12" s="24"/>
      <c r="CF12" s="24">
        <v>0</v>
      </c>
      <c r="CG12" s="24">
        <v>0</v>
      </c>
      <c r="CH12" s="24">
        <v>0</v>
      </c>
      <c r="CI12" s="24">
        <v>0</v>
      </c>
      <c r="CJ12" s="24">
        <v>0</v>
      </c>
      <c r="CK12" s="24">
        <v>0</v>
      </c>
      <c r="CL12" s="24">
        <v>0</v>
      </c>
      <c r="CM12" s="24">
        <v>0</v>
      </c>
      <c r="CN12" s="24">
        <v>0</v>
      </c>
      <c r="CO12" s="24"/>
      <c r="CP12" s="24"/>
      <c r="CQ12" s="24">
        <v>0</v>
      </c>
      <c r="CR12" s="24">
        <v>0</v>
      </c>
      <c r="CS12" s="24">
        <v>0</v>
      </c>
      <c r="CT12" s="24"/>
      <c r="CU12" s="24">
        <v>0</v>
      </c>
      <c r="CV12" s="24">
        <v>0</v>
      </c>
      <c r="CW12" s="24">
        <v>0</v>
      </c>
      <c r="CX12" s="24">
        <v>0</v>
      </c>
      <c r="CY12" s="24">
        <v>0</v>
      </c>
      <c r="CZ12" s="24">
        <v>0</v>
      </c>
      <c r="DA12" s="24">
        <v>0</v>
      </c>
      <c r="DB12" s="24">
        <v>0</v>
      </c>
      <c r="DC12" s="24">
        <v>0</v>
      </c>
      <c r="DD12" s="24">
        <v>0</v>
      </c>
      <c r="DE12" s="24">
        <v>0</v>
      </c>
      <c r="DF12" s="24">
        <v>0</v>
      </c>
      <c r="DG12" s="24">
        <v>0</v>
      </c>
      <c r="DH12" s="24">
        <v>0</v>
      </c>
      <c r="DI12" s="24">
        <v>0</v>
      </c>
      <c r="DJ12" s="24"/>
      <c r="DK12" s="24">
        <v>0</v>
      </c>
      <c r="DL12" s="24">
        <v>0</v>
      </c>
      <c r="DM12" s="24">
        <v>0</v>
      </c>
      <c r="DN12" s="24">
        <v>0</v>
      </c>
      <c r="DO12" s="24">
        <v>0</v>
      </c>
      <c r="DP12" s="24">
        <v>0</v>
      </c>
      <c r="DQ12" s="24">
        <v>0</v>
      </c>
      <c r="DR12" s="24">
        <v>0</v>
      </c>
      <c r="DS12" s="24">
        <v>0</v>
      </c>
      <c r="DT12" s="24">
        <v>0</v>
      </c>
      <c r="DU12" s="24">
        <v>0</v>
      </c>
      <c r="DV12" s="24">
        <v>0</v>
      </c>
      <c r="DW12" s="24">
        <v>0</v>
      </c>
      <c r="DX12" s="24">
        <v>0</v>
      </c>
      <c r="DY12" s="90">
        <v>0</v>
      </c>
      <c r="DZ12" s="90"/>
      <c r="EA12" s="90"/>
      <c r="EB12" s="90"/>
      <c r="EC12" s="90"/>
      <c r="ED12" s="90"/>
      <c r="EE12" s="90"/>
      <c r="EF12" s="90"/>
      <c r="EG12" s="90"/>
      <c r="EH12" s="90"/>
      <c r="EI12" s="90"/>
      <c r="EJ12" s="24">
        <v>2181</v>
      </c>
      <c r="EK12" s="24">
        <v>1305</v>
      </c>
      <c r="EL12" s="24">
        <v>876</v>
      </c>
      <c r="EM12" s="58">
        <v>5.4315212184929393E-2</v>
      </c>
      <c r="EN12" s="24">
        <v>2943</v>
      </c>
      <c r="EO12" s="24">
        <f t="shared" si="0"/>
        <v>38600</v>
      </c>
      <c r="EP12" s="58">
        <v>7.3394419499374183E-2</v>
      </c>
      <c r="EQ12" s="24">
        <v>1258</v>
      </c>
      <c r="ER12" s="24">
        <v>0</v>
      </c>
      <c r="ES12" s="58">
        <v>0.4942598765997322</v>
      </c>
      <c r="ET12" s="24">
        <v>1305</v>
      </c>
      <c r="EU12" s="24">
        <v>0</v>
      </c>
      <c r="EV12" s="58">
        <v>0.50574012340026775</v>
      </c>
      <c r="EW12" s="24">
        <v>148</v>
      </c>
      <c r="EX12" s="24">
        <v>2181</v>
      </c>
      <c r="EY12" s="58">
        <v>8.0966572838093318E-2</v>
      </c>
      <c r="EZ12" s="24">
        <v>14</v>
      </c>
      <c r="FA12" s="24">
        <v>3100</v>
      </c>
      <c r="FB12" s="58">
        <v>2.5770559374222904E-3</v>
      </c>
      <c r="FC12" s="24">
        <v>1579</v>
      </c>
      <c r="FD12" s="24">
        <v>1233</v>
      </c>
      <c r="FE12" s="59">
        <v>0.78087397086763777</v>
      </c>
      <c r="FF12" s="50">
        <v>3.2390873015873019E-3</v>
      </c>
      <c r="FG12" s="50">
        <v>4.4758597883597885E-3</v>
      </c>
      <c r="FH12" s="50">
        <v>1.0362103174603175E-2</v>
      </c>
      <c r="FI12" s="24">
        <v>21931</v>
      </c>
      <c r="FJ12" s="50">
        <v>9.5535714285714286E-3</v>
      </c>
      <c r="FK12" s="50">
        <v>1.3587962962962963E-2</v>
      </c>
      <c r="FL12" s="50">
        <v>5.1154100529100528E-2</v>
      </c>
      <c r="FM12" s="24">
        <v>4021</v>
      </c>
      <c r="FN12" s="50">
        <v>2.1264880952380948E-2</v>
      </c>
      <c r="FO12" s="50">
        <v>3.1288029100529094E-2</v>
      </c>
      <c r="FP12" s="50">
        <v>0.1321792328042328</v>
      </c>
      <c r="FQ12" s="24">
        <v>19754</v>
      </c>
      <c r="FR12" s="58">
        <v>0.62989873758871584</v>
      </c>
      <c r="FS12" s="58">
        <v>0.22163257645435142</v>
      </c>
      <c r="FT12" s="58">
        <v>0.10054780965418496</v>
      </c>
      <c r="FU12" s="58">
        <v>4.7920876302747863E-2</v>
      </c>
      <c r="FV12" s="24">
        <v>473</v>
      </c>
      <c r="FW12" s="24">
        <v>63</v>
      </c>
      <c r="FX12" s="24">
        <v>404</v>
      </c>
      <c r="FY12" s="24">
        <v>6</v>
      </c>
      <c r="FZ12" s="24">
        <v>382</v>
      </c>
      <c r="GA12" s="58">
        <v>0.78393276845468374</v>
      </c>
      <c r="GB12" s="59">
        <v>0.10599078341013825</v>
      </c>
      <c r="GC12" s="25">
        <v>23</v>
      </c>
      <c r="GD12" s="25">
        <v>217</v>
      </c>
      <c r="GE12" s="59">
        <v>0.93425605536332179</v>
      </c>
      <c r="GF12" s="25">
        <v>270</v>
      </c>
      <c r="GG12" s="25">
        <v>289</v>
      </c>
      <c r="GH12" s="59">
        <v>0.71621621621621623</v>
      </c>
      <c r="GI12" s="25">
        <v>159</v>
      </c>
      <c r="GJ12" s="25">
        <v>222</v>
      </c>
      <c r="GK12" s="59">
        <v>0.81981981981981977</v>
      </c>
      <c r="GL12" s="25">
        <v>182</v>
      </c>
      <c r="GM12" s="59">
        <v>0.52380952380952384</v>
      </c>
      <c r="GN12" s="25">
        <v>33</v>
      </c>
      <c r="GO12" s="25">
        <v>63</v>
      </c>
      <c r="GP12" s="59">
        <v>1</v>
      </c>
      <c r="GQ12" s="25">
        <v>28</v>
      </c>
      <c r="GR12" s="25">
        <v>28</v>
      </c>
      <c r="GS12" s="59">
        <v>0.77419354838709675</v>
      </c>
      <c r="GT12" s="25">
        <v>24</v>
      </c>
      <c r="GU12" s="25">
        <v>31</v>
      </c>
      <c r="GV12" s="59">
        <v>0.86956521739130432</v>
      </c>
      <c r="GW12" s="25">
        <v>260</v>
      </c>
      <c r="GX12" s="25">
        <v>299</v>
      </c>
      <c r="GY12" s="24">
        <v>5013</v>
      </c>
      <c r="GZ12" s="24">
        <v>3100</v>
      </c>
      <c r="HA12" s="24">
        <v>1913</v>
      </c>
      <c r="HB12" s="24">
        <v>0</v>
      </c>
      <c r="HC12" s="24">
        <v>0</v>
      </c>
      <c r="HD12" s="49">
        <v>0</v>
      </c>
      <c r="HE12" s="24">
        <v>0</v>
      </c>
      <c r="HF12" s="49">
        <v>0</v>
      </c>
      <c r="HG12" s="24">
        <v>0</v>
      </c>
      <c r="HH12" s="24">
        <v>0</v>
      </c>
      <c r="HI12" s="49">
        <v>0</v>
      </c>
      <c r="HJ12" s="24">
        <v>0</v>
      </c>
      <c r="HK12" s="49">
        <v>0</v>
      </c>
      <c r="HL12" s="24">
        <v>0</v>
      </c>
      <c r="HM12" s="24">
        <v>0</v>
      </c>
      <c r="HN12" s="49">
        <v>0</v>
      </c>
      <c r="HO12" s="24">
        <v>0</v>
      </c>
      <c r="HP12" s="49">
        <v>0</v>
      </c>
      <c r="HQ12" s="24">
        <v>0</v>
      </c>
      <c r="HR12" s="24">
        <v>0</v>
      </c>
      <c r="HS12" s="49">
        <v>0</v>
      </c>
      <c r="HT12" s="24">
        <v>0</v>
      </c>
      <c r="HU12" s="49">
        <v>0</v>
      </c>
      <c r="HV12" s="24">
        <v>17812</v>
      </c>
      <c r="HW12" s="24">
        <v>25711</v>
      </c>
      <c r="HX12" s="58">
        <v>0.70290285968737165</v>
      </c>
      <c r="HY12" s="24">
        <v>22432</v>
      </c>
      <c r="HZ12" s="24">
        <v>20454</v>
      </c>
      <c r="IA12" s="24">
        <v>0</v>
      </c>
      <c r="IB12" s="24">
        <v>1051</v>
      </c>
      <c r="IC12" s="24">
        <v>927</v>
      </c>
      <c r="ID12" s="58">
        <v>0.61211893887660529</v>
      </c>
      <c r="IE12" s="24">
        <v>11200</v>
      </c>
      <c r="IF12" s="24">
        <v>18968</v>
      </c>
      <c r="IG12" s="58">
        <v>0.61553859928249033</v>
      </c>
      <c r="IH12" s="24">
        <v>10679</v>
      </c>
      <c r="II12" s="24">
        <v>18123</v>
      </c>
      <c r="IJ12" s="58">
        <v>0</v>
      </c>
      <c r="IK12" s="24">
        <v>0</v>
      </c>
      <c r="IL12" s="24">
        <v>0</v>
      </c>
      <c r="IM12" s="58">
        <v>0.55522809750277557</v>
      </c>
      <c r="IN12" s="24">
        <v>445</v>
      </c>
      <c r="IO12" s="24">
        <v>662</v>
      </c>
      <c r="IP12" s="58">
        <v>0.15496368038740921</v>
      </c>
      <c r="IQ12" s="24">
        <v>76</v>
      </c>
      <c r="IR12" s="24">
        <v>183</v>
      </c>
      <c r="IS12" s="24">
        <v>3177.3759580000005</v>
      </c>
      <c r="IT12" s="24">
        <v>3093.4829300000006</v>
      </c>
      <c r="IU12" s="24">
        <v>0</v>
      </c>
      <c r="IV12" s="24">
        <v>53.546647</v>
      </c>
      <c r="IW12" s="24">
        <v>30.346380999999997</v>
      </c>
      <c r="IX12" s="58">
        <v>0.80269802113910182</v>
      </c>
      <c r="IY12" s="24">
        <v>15281</v>
      </c>
      <c r="IZ12" s="24">
        <v>18968</v>
      </c>
      <c r="JA12" s="58">
        <v>0.79823794116759939</v>
      </c>
      <c r="JB12" s="24">
        <v>14559</v>
      </c>
      <c r="JC12" s="24">
        <v>18123</v>
      </c>
      <c r="JD12" s="58">
        <v>0</v>
      </c>
      <c r="JE12" s="24">
        <v>0</v>
      </c>
      <c r="JF12" s="24">
        <v>0</v>
      </c>
      <c r="JG12" s="58">
        <v>0.66080956799840929</v>
      </c>
      <c r="JH12" s="24">
        <v>559</v>
      </c>
      <c r="JI12" s="24">
        <v>662</v>
      </c>
      <c r="JJ12" s="58">
        <v>0.41242937853107348</v>
      </c>
      <c r="JK12" s="46">
        <v>23.285714285714285</v>
      </c>
      <c r="JL12" s="46">
        <v>26.142857142857142</v>
      </c>
      <c r="JM12" s="24">
        <v>1696</v>
      </c>
      <c r="JN12" s="24">
        <v>22432</v>
      </c>
      <c r="JO12" s="58">
        <v>0.11809397183036888</v>
      </c>
      <c r="JP12" s="24">
        <v>475.14287999999999</v>
      </c>
      <c r="JQ12" s="24">
        <v>465.70871999999997</v>
      </c>
      <c r="JR12" s="46">
        <v>0</v>
      </c>
      <c r="JS12" s="46">
        <v>1.1757531428571428</v>
      </c>
      <c r="JT12" s="46">
        <v>0.171984</v>
      </c>
      <c r="JU12" s="46">
        <v>4.6642857142857137</v>
      </c>
      <c r="JV12" s="46">
        <v>6.4452380952380945</v>
      </c>
      <c r="JW12" s="46">
        <v>14.921428571428569</v>
      </c>
      <c r="JX12" s="46">
        <v>13.757142857142858</v>
      </c>
      <c r="JY12" s="46">
        <v>19.566666666666663</v>
      </c>
      <c r="JZ12" s="46">
        <v>73.661904761904765</v>
      </c>
      <c r="KA12" s="46">
        <v>30.62142857142857</v>
      </c>
      <c r="KB12" s="46">
        <v>45.054761904761904</v>
      </c>
      <c r="KC12" s="46">
        <v>190.33809523809524</v>
      </c>
      <c r="KD12" s="46">
        <v>0</v>
      </c>
      <c r="KE12" s="46">
        <v>0</v>
      </c>
      <c r="KF12" s="58">
        <v>0</v>
      </c>
      <c r="KG12" s="46">
        <v>0</v>
      </c>
      <c r="KH12" s="46">
        <v>0</v>
      </c>
      <c r="KI12" s="58">
        <v>0</v>
      </c>
    </row>
    <row r="13" spans="1:295" ht="12.75" customHeight="1" x14ac:dyDescent="0.25">
      <c r="A13" s="22">
        <v>42614</v>
      </c>
      <c r="B13" s="23" t="s">
        <v>144</v>
      </c>
      <c r="C13" s="24">
        <v>0</v>
      </c>
      <c r="D13" s="24">
        <v>0</v>
      </c>
      <c r="E13" s="46">
        <v>246992</v>
      </c>
      <c r="F13" s="46">
        <v>3182</v>
      </c>
      <c r="G13" s="46">
        <v>895</v>
      </c>
      <c r="H13" s="46">
        <v>414</v>
      </c>
      <c r="I13" s="46">
        <v>362</v>
      </c>
      <c r="J13" s="46">
        <v>370</v>
      </c>
      <c r="K13" s="46">
        <v>273</v>
      </c>
      <c r="L13" s="46">
        <v>344</v>
      </c>
      <c r="M13" s="46">
        <v>0</v>
      </c>
      <c r="N13" s="46">
        <v>269</v>
      </c>
      <c r="O13" s="46">
        <v>239</v>
      </c>
      <c r="P13" s="46">
        <v>0</v>
      </c>
      <c r="Q13" s="46">
        <v>236</v>
      </c>
      <c r="R13" s="46">
        <v>0</v>
      </c>
      <c r="S13" s="46">
        <v>0</v>
      </c>
      <c r="T13" s="46">
        <v>0</v>
      </c>
      <c r="U13" s="46">
        <v>0</v>
      </c>
      <c r="V13" s="46">
        <v>0</v>
      </c>
      <c r="W13" s="46">
        <v>0</v>
      </c>
      <c r="X13" s="46">
        <v>0</v>
      </c>
      <c r="Y13" s="46">
        <v>196</v>
      </c>
      <c r="Z13" s="46">
        <v>1902</v>
      </c>
      <c r="AA13" s="46">
        <v>37549</v>
      </c>
      <c r="AB13" s="57">
        <v>4.6515477164157999E-2</v>
      </c>
      <c r="AC13" s="24">
        <v>7771</v>
      </c>
      <c r="AD13" s="24">
        <v>39422</v>
      </c>
      <c r="AE13" s="51">
        <v>0</v>
      </c>
      <c r="AF13" s="51">
        <v>0</v>
      </c>
      <c r="AG13" s="51">
        <v>0</v>
      </c>
      <c r="AH13" s="24">
        <v>37549</v>
      </c>
      <c r="AI13" s="24">
        <v>0</v>
      </c>
      <c r="AJ13" s="24">
        <v>0</v>
      </c>
      <c r="AK13" s="24">
        <v>0</v>
      </c>
      <c r="AL13" s="24">
        <v>0</v>
      </c>
      <c r="AM13" s="24">
        <v>0</v>
      </c>
      <c r="AN13" s="24">
        <v>0</v>
      </c>
      <c r="AO13" s="24">
        <v>0</v>
      </c>
      <c r="AP13" s="24">
        <v>3454</v>
      </c>
      <c r="AQ13" s="24">
        <v>0</v>
      </c>
      <c r="AR13" s="24">
        <v>0</v>
      </c>
      <c r="AS13" s="24">
        <v>0</v>
      </c>
      <c r="AT13" s="24">
        <v>4013</v>
      </c>
      <c r="AU13" s="24">
        <v>0</v>
      </c>
      <c r="AV13" s="24">
        <v>1178</v>
      </c>
      <c r="AW13" s="24">
        <v>0</v>
      </c>
      <c r="AX13" s="24">
        <v>0</v>
      </c>
      <c r="AY13" s="24">
        <v>0</v>
      </c>
      <c r="AZ13" s="24">
        <v>0</v>
      </c>
      <c r="BA13" s="24">
        <v>5017</v>
      </c>
      <c r="BB13" s="24">
        <v>0</v>
      </c>
      <c r="BC13" s="24">
        <v>0</v>
      </c>
      <c r="BD13" s="24">
        <v>0</v>
      </c>
      <c r="BE13" s="24">
        <v>1126</v>
      </c>
      <c r="BF13" s="24">
        <v>0</v>
      </c>
      <c r="BG13" s="24">
        <v>0</v>
      </c>
      <c r="BH13" s="24">
        <v>0</v>
      </c>
      <c r="BI13" s="24">
        <v>1124</v>
      </c>
      <c r="BJ13" s="24">
        <v>3246</v>
      </c>
      <c r="BK13" s="24">
        <v>0</v>
      </c>
      <c r="BL13" s="24">
        <v>1343</v>
      </c>
      <c r="BM13" s="24">
        <v>0</v>
      </c>
      <c r="BN13" s="24">
        <v>0</v>
      </c>
      <c r="BO13" s="24">
        <v>2007</v>
      </c>
      <c r="BP13" s="24">
        <v>0</v>
      </c>
      <c r="BQ13" s="24">
        <v>4690</v>
      </c>
      <c r="BR13" s="24">
        <v>0</v>
      </c>
      <c r="BS13" s="24">
        <v>0</v>
      </c>
      <c r="BT13" s="24">
        <v>0</v>
      </c>
      <c r="BU13" s="24">
        <v>0</v>
      </c>
      <c r="BV13" s="24">
        <v>0</v>
      </c>
      <c r="BW13" s="24">
        <v>0</v>
      </c>
      <c r="BX13" s="24">
        <v>0</v>
      </c>
      <c r="BY13" s="24">
        <v>0</v>
      </c>
      <c r="BZ13" s="24">
        <v>0</v>
      </c>
      <c r="CA13" s="24">
        <v>0</v>
      </c>
      <c r="CB13" s="24">
        <v>0</v>
      </c>
      <c r="CC13" s="24">
        <v>0</v>
      </c>
      <c r="CD13" s="24">
        <v>0</v>
      </c>
      <c r="CE13" s="24"/>
      <c r="CF13" s="24">
        <v>0</v>
      </c>
      <c r="CG13" s="24">
        <v>0</v>
      </c>
      <c r="CH13" s="24">
        <v>0</v>
      </c>
      <c r="CI13" s="24">
        <v>0</v>
      </c>
      <c r="CJ13" s="24">
        <v>0</v>
      </c>
      <c r="CK13" s="24">
        <v>0</v>
      </c>
      <c r="CL13" s="24">
        <v>0</v>
      </c>
      <c r="CM13" s="24">
        <v>0</v>
      </c>
      <c r="CN13" s="24">
        <v>0</v>
      </c>
      <c r="CO13" s="24"/>
      <c r="CP13" s="24"/>
      <c r="CQ13" s="24">
        <v>0</v>
      </c>
      <c r="CR13" s="24">
        <v>0</v>
      </c>
      <c r="CS13" s="24">
        <v>0</v>
      </c>
      <c r="CT13" s="24"/>
      <c r="CU13" s="24">
        <v>0</v>
      </c>
      <c r="CV13" s="24">
        <v>0</v>
      </c>
      <c r="CW13" s="24">
        <v>0</v>
      </c>
      <c r="CX13" s="24">
        <v>0</v>
      </c>
      <c r="CY13" s="24">
        <v>0</v>
      </c>
      <c r="CZ13" s="24">
        <v>0</v>
      </c>
      <c r="DA13" s="24">
        <v>0</v>
      </c>
      <c r="DB13" s="24">
        <v>0</v>
      </c>
      <c r="DC13" s="24">
        <v>0</v>
      </c>
      <c r="DD13" s="24">
        <v>0</v>
      </c>
      <c r="DE13" s="24">
        <v>0</v>
      </c>
      <c r="DF13" s="24">
        <v>0</v>
      </c>
      <c r="DG13" s="24">
        <v>0</v>
      </c>
      <c r="DH13" s="24">
        <v>0</v>
      </c>
      <c r="DI13" s="24">
        <v>0</v>
      </c>
      <c r="DJ13" s="24"/>
      <c r="DK13" s="24">
        <v>0</v>
      </c>
      <c r="DL13" s="24">
        <v>0</v>
      </c>
      <c r="DM13" s="24">
        <v>0</v>
      </c>
      <c r="DN13" s="24">
        <v>0</v>
      </c>
      <c r="DO13" s="24">
        <v>0</v>
      </c>
      <c r="DP13" s="24">
        <v>0</v>
      </c>
      <c r="DQ13" s="24">
        <v>0</v>
      </c>
      <c r="DR13" s="24">
        <v>0</v>
      </c>
      <c r="DS13" s="24">
        <v>0</v>
      </c>
      <c r="DT13" s="24">
        <v>0</v>
      </c>
      <c r="DU13" s="24">
        <v>0</v>
      </c>
      <c r="DV13" s="24">
        <v>0</v>
      </c>
      <c r="DW13" s="24">
        <v>0</v>
      </c>
      <c r="DX13" s="24">
        <v>0</v>
      </c>
      <c r="DY13" s="90">
        <v>0</v>
      </c>
      <c r="DZ13" s="90"/>
      <c r="EA13" s="90"/>
      <c r="EB13" s="90"/>
      <c r="EC13" s="90"/>
      <c r="ED13" s="90"/>
      <c r="EE13" s="90"/>
      <c r="EF13" s="90"/>
      <c r="EG13" s="90"/>
      <c r="EH13" s="90"/>
      <c r="EI13" s="90"/>
      <c r="EJ13" s="24">
        <v>2090</v>
      </c>
      <c r="EK13" s="24">
        <v>1310</v>
      </c>
      <c r="EL13" s="24">
        <v>780</v>
      </c>
      <c r="EM13" s="58">
        <v>5.2098668138970676E-2</v>
      </c>
      <c r="EN13" s="24">
        <v>2895</v>
      </c>
      <c r="EO13" s="24">
        <f t="shared" si="0"/>
        <v>37549</v>
      </c>
      <c r="EP13" s="58">
        <v>7.3953041691430882E-2</v>
      </c>
      <c r="EQ13" s="24">
        <v>1230</v>
      </c>
      <c r="ER13" s="24">
        <v>0</v>
      </c>
      <c r="ES13" s="58">
        <v>0.49156275153618828</v>
      </c>
      <c r="ET13" s="24">
        <v>1310</v>
      </c>
      <c r="EU13" s="24">
        <v>0</v>
      </c>
      <c r="EV13" s="58">
        <v>0.50843724846381178</v>
      </c>
      <c r="EW13" s="24">
        <v>222</v>
      </c>
      <c r="EX13" s="24">
        <v>2090</v>
      </c>
      <c r="EY13" s="58">
        <v>8.1710335958048746E-2</v>
      </c>
      <c r="EZ13" s="24">
        <v>20</v>
      </c>
      <c r="FA13" s="24">
        <v>2981</v>
      </c>
      <c r="FB13" s="58">
        <v>5.3085005779715611E-3</v>
      </c>
      <c r="FC13" s="24">
        <v>1472</v>
      </c>
      <c r="FD13" s="24">
        <v>1170</v>
      </c>
      <c r="FE13" s="59">
        <v>0.79483695652173914</v>
      </c>
      <c r="FF13" s="50">
        <v>3.2208994708994706E-3</v>
      </c>
      <c r="FG13" s="50">
        <v>4.4031084656084652E-3</v>
      </c>
      <c r="FH13" s="50">
        <v>9.4990079365079357E-3</v>
      </c>
      <c r="FI13" s="24">
        <v>21546</v>
      </c>
      <c r="FJ13" s="50">
        <v>9.5039682539682542E-3</v>
      </c>
      <c r="FK13" s="50">
        <v>1.3644179894179894E-2</v>
      </c>
      <c r="FL13" s="50">
        <v>5.3159722222222226E-2</v>
      </c>
      <c r="FM13" s="24">
        <v>3793</v>
      </c>
      <c r="FN13" s="50">
        <v>2.0405092592592593E-2</v>
      </c>
      <c r="FO13" s="50">
        <v>3.1630291005291009E-2</v>
      </c>
      <c r="FP13" s="50">
        <v>0.1290294312169312</v>
      </c>
      <c r="FQ13" s="24">
        <v>19047</v>
      </c>
      <c r="FR13" s="58">
        <v>0.63449601231783614</v>
      </c>
      <c r="FS13" s="58">
        <v>0.21037640323593057</v>
      </c>
      <c r="FT13" s="58">
        <v>0.10194573509641573</v>
      </c>
      <c r="FU13" s="58">
        <v>5.3181849349817525E-2</v>
      </c>
      <c r="FV13" s="24">
        <v>443</v>
      </c>
      <c r="FW13" s="24">
        <v>40</v>
      </c>
      <c r="FX13" s="24">
        <v>398</v>
      </c>
      <c r="FY13" s="24">
        <v>5</v>
      </c>
      <c r="FZ13" s="24">
        <v>369</v>
      </c>
      <c r="GA13" s="58">
        <v>0.81215940745403237</v>
      </c>
      <c r="GB13" s="59">
        <v>0.14141414141414141</v>
      </c>
      <c r="GC13" s="25">
        <v>28</v>
      </c>
      <c r="GD13" s="25">
        <v>198</v>
      </c>
      <c r="GE13" s="59">
        <v>0.95517241379310347</v>
      </c>
      <c r="GF13" s="25">
        <v>277</v>
      </c>
      <c r="GG13" s="25">
        <v>290</v>
      </c>
      <c r="GH13" s="59">
        <v>0.66511627906976745</v>
      </c>
      <c r="GI13" s="25">
        <v>143</v>
      </c>
      <c r="GJ13" s="25">
        <v>215</v>
      </c>
      <c r="GK13" s="59">
        <v>0.8</v>
      </c>
      <c r="GL13" s="25">
        <v>172</v>
      </c>
      <c r="GM13" s="59">
        <v>0.65789473684210531</v>
      </c>
      <c r="GN13" s="25">
        <v>50</v>
      </c>
      <c r="GO13" s="25">
        <v>76</v>
      </c>
      <c r="GP13" s="59">
        <v>1</v>
      </c>
      <c r="GQ13" s="25">
        <v>30</v>
      </c>
      <c r="GR13" s="25">
        <v>30</v>
      </c>
      <c r="GS13" s="59">
        <v>0.66666666666666663</v>
      </c>
      <c r="GT13" s="25">
        <v>20</v>
      </c>
      <c r="GU13" s="25">
        <v>30</v>
      </c>
      <c r="GV13" s="59">
        <v>0.85906040268456374</v>
      </c>
      <c r="GW13" s="25">
        <v>256</v>
      </c>
      <c r="GX13" s="25">
        <v>298</v>
      </c>
      <c r="GY13" s="24">
        <v>4864</v>
      </c>
      <c r="GZ13" s="24">
        <v>2981</v>
      </c>
      <c r="HA13" s="24">
        <v>1883</v>
      </c>
      <c r="HB13" s="24">
        <v>0</v>
      </c>
      <c r="HC13" s="24">
        <v>0</v>
      </c>
      <c r="HD13" s="49">
        <v>0</v>
      </c>
      <c r="HE13" s="24">
        <v>0</v>
      </c>
      <c r="HF13" s="49">
        <v>0</v>
      </c>
      <c r="HG13" s="24">
        <v>0</v>
      </c>
      <c r="HH13" s="24">
        <v>0</v>
      </c>
      <c r="HI13" s="49">
        <v>0</v>
      </c>
      <c r="HJ13" s="24">
        <v>0</v>
      </c>
      <c r="HK13" s="49">
        <v>0</v>
      </c>
      <c r="HL13" s="24">
        <v>0</v>
      </c>
      <c r="HM13" s="24">
        <v>0</v>
      </c>
      <c r="HN13" s="49">
        <v>0</v>
      </c>
      <c r="HO13" s="24">
        <v>0</v>
      </c>
      <c r="HP13" s="49">
        <v>0</v>
      </c>
      <c r="HQ13" s="24">
        <v>0</v>
      </c>
      <c r="HR13" s="24">
        <v>0</v>
      </c>
      <c r="HS13" s="49">
        <v>0</v>
      </c>
      <c r="HT13" s="24">
        <v>0</v>
      </c>
      <c r="HU13" s="49">
        <v>0</v>
      </c>
      <c r="HV13" s="24">
        <v>17282</v>
      </c>
      <c r="HW13" s="24">
        <v>24825</v>
      </c>
      <c r="HX13" s="58">
        <v>0.70667733160265434</v>
      </c>
      <c r="HY13" s="24">
        <v>21919</v>
      </c>
      <c r="HZ13" s="24">
        <v>20019</v>
      </c>
      <c r="IA13" s="24">
        <v>0</v>
      </c>
      <c r="IB13" s="24">
        <v>998</v>
      </c>
      <c r="IC13" s="24">
        <v>902</v>
      </c>
      <c r="ID13" s="58">
        <v>0.56295627880462018</v>
      </c>
      <c r="IE13" s="24">
        <v>10166</v>
      </c>
      <c r="IF13" s="24">
        <v>18773</v>
      </c>
      <c r="IG13" s="58">
        <v>0.56384690782122437</v>
      </c>
      <c r="IH13" s="24">
        <v>9466</v>
      </c>
      <c r="II13" s="24">
        <v>17592</v>
      </c>
      <c r="IJ13" s="58">
        <v>0</v>
      </c>
      <c r="IK13" s="24">
        <v>0</v>
      </c>
      <c r="IL13" s="24">
        <v>0</v>
      </c>
      <c r="IM13" s="58">
        <v>0.24059623849539816</v>
      </c>
      <c r="IN13" s="24">
        <v>622</v>
      </c>
      <c r="IO13" s="24">
        <v>957</v>
      </c>
      <c r="IP13" s="58">
        <v>0.23327664399092971</v>
      </c>
      <c r="IQ13" s="24">
        <v>78</v>
      </c>
      <c r="IR13" s="24">
        <v>224</v>
      </c>
      <c r="IS13" s="24">
        <v>4121.5075729999999</v>
      </c>
      <c r="IT13" s="24">
        <v>3973.8523260000002</v>
      </c>
      <c r="IU13" s="24">
        <v>0</v>
      </c>
      <c r="IV13" s="24">
        <v>84.211921999999987</v>
      </c>
      <c r="IW13" s="24">
        <v>63.443325000000002</v>
      </c>
      <c r="IX13" s="58">
        <v>0.80728504863206985</v>
      </c>
      <c r="IY13" s="24">
        <v>15184</v>
      </c>
      <c r="IZ13" s="24">
        <v>18773</v>
      </c>
      <c r="JA13" s="58">
        <v>0.80050053247431752</v>
      </c>
      <c r="JB13" s="24">
        <v>14163</v>
      </c>
      <c r="JC13" s="24">
        <v>17592</v>
      </c>
      <c r="JD13" s="58">
        <v>0</v>
      </c>
      <c r="JE13" s="24">
        <v>0</v>
      </c>
      <c r="JF13" s="24">
        <v>0</v>
      </c>
      <c r="JG13" s="58">
        <v>0.48236509793790933</v>
      </c>
      <c r="JH13" s="24">
        <v>817</v>
      </c>
      <c r="JI13" s="24">
        <v>957</v>
      </c>
      <c r="JJ13" s="58">
        <v>0.41534391534391535</v>
      </c>
      <c r="JK13" s="46">
        <v>29.142857142857142</v>
      </c>
      <c r="JL13" s="46">
        <v>32</v>
      </c>
      <c r="JM13" s="24">
        <v>1618</v>
      </c>
      <c r="JN13" s="24">
        <v>21919</v>
      </c>
      <c r="JO13" s="58">
        <v>0.11655992550554183</v>
      </c>
      <c r="JP13" s="24">
        <v>535.25292200000001</v>
      </c>
      <c r="JQ13" s="24">
        <v>519.94403499999999</v>
      </c>
      <c r="JR13" s="46">
        <v>0</v>
      </c>
      <c r="JS13" s="46">
        <v>1.9820235714285714</v>
      </c>
      <c r="JT13" s="46">
        <v>0.20496028571428573</v>
      </c>
      <c r="JU13" s="46">
        <v>4.6380952380952376</v>
      </c>
      <c r="JV13" s="46">
        <v>6.3404761904761902</v>
      </c>
      <c r="JW13" s="46">
        <v>13.678571428571429</v>
      </c>
      <c r="JX13" s="46">
        <v>13.685714285714287</v>
      </c>
      <c r="JY13" s="46">
        <v>19.647619047619049</v>
      </c>
      <c r="JZ13" s="46">
        <v>76.55</v>
      </c>
      <c r="KA13" s="46">
        <v>29.383333333333333</v>
      </c>
      <c r="KB13" s="46">
        <v>45.547619047619044</v>
      </c>
      <c r="KC13" s="46">
        <v>185.80238095238096</v>
      </c>
      <c r="KD13" s="46">
        <v>0</v>
      </c>
      <c r="KE13" s="46">
        <v>0</v>
      </c>
      <c r="KF13" s="58">
        <v>0</v>
      </c>
      <c r="KG13" s="46">
        <v>0</v>
      </c>
      <c r="KH13" s="46">
        <v>0</v>
      </c>
      <c r="KI13" s="58">
        <v>0</v>
      </c>
    </row>
    <row r="14" spans="1:295" ht="12.75" customHeight="1" x14ac:dyDescent="0.25">
      <c r="A14" s="22">
        <v>42644</v>
      </c>
      <c r="B14" s="23" t="s">
        <v>144</v>
      </c>
      <c r="C14" s="24">
        <v>0</v>
      </c>
      <c r="D14" s="24">
        <v>0</v>
      </c>
      <c r="E14" s="46">
        <v>236583</v>
      </c>
      <c r="F14" s="46">
        <v>3192</v>
      </c>
      <c r="G14" s="46">
        <v>557</v>
      </c>
      <c r="H14" s="46">
        <v>268</v>
      </c>
      <c r="I14" s="46">
        <v>355</v>
      </c>
      <c r="J14" s="46">
        <v>239</v>
      </c>
      <c r="K14" s="46">
        <v>0</v>
      </c>
      <c r="L14" s="46">
        <v>315</v>
      </c>
      <c r="M14" s="46">
        <v>225</v>
      </c>
      <c r="N14" s="46">
        <v>236</v>
      </c>
      <c r="O14" s="46">
        <v>0</v>
      </c>
      <c r="P14" s="46">
        <v>178</v>
      </c>
      <c r="Q14" s="46">
        <v>0</v>
      </c>
      <c r="R14" s="46">
        <v>275</v>
      </c>
      <c r="S14" s="46">
        <v>0</v>
      </c>
      <c r="T14" s="46">
        <v>0</v>
      </c>
      <c r="U14" s="46">
        <v>0</v>
      </c>
      <c r="V14" s="46">
        <v>0</v>
      </c>
      <c r="W14" s="46">
        <v>0</v>
      </c>
      <c r="X14" s="46">
        <v>0</v>
      </c>
      <c r="Y14" s="46">
        <v>183</v>
      </c>
      <c r="Z14" s="46">
        <v>1609</v>
      </c>
      <c r="AA14" s="46">
        <v>39439</v>
      </c>
      <c r="AB14" s="57">
        <v>3.551444191852169E-2</v>
      </c>
      <c r="AC14" s="24">
        <v>7619</v>
      </c>
      <c r="AD14" s="24">
        <v>39023</v>
      </c>
      <c r="AE14" s="51">
        <v>0</v>
      </c>
      <c r="AF14" s="51">
        <v>0</v>
      </c>
      <c r="AG14" s="51">
        <v>0</v>
      </c>
      <c r="AH14" s="24">
        <v>39439</v>
      </c>
      <c r="AI14" s="24">
        <v>0</v>
      </c>
      <c r="AJ14" s="24">
        <v>0</v>
      </c>
      <c r="AK14" s="24">
        <v>0</v>
      </c>
      <c r="AL14" s="24">
        <v>0</v>
      </c>
      <c r="AM14" s="24">
        <v>0</v>
      </c>
      <c r="AN14" s="24">
        <v>0</v>
      </c>
      <c r="AO14" s="24">
        <v>0</v>
      </c>
      <c r="AP14" s="24">
        <v>3994</v>
      </c>
      <c r="AQ14" s="24">
        <v>0</v>
      </c>
      <c r="AR14" s="24">
        <v>0</v>
      </c>
      <c r="AS14" s="24">
        <v>0</v>
      </c>
      <c r="AT14" s="24">
        <v>4059</v>
      </c>
      <c r="AU14" s="24">
        <v>0</v>
      </c>
      <c r="AV14" s="24">
        <v>1239</v>
      </c>
      <c r="AW14" s="24">
        <v>0</v>
      </c>
      <c r="AX14" s="24">
        <v>0</v>
      </c>
      <c r="AY14" s="24">
        <v>0</v>
      </c>
      <c r="AZ14" s="24">
        <v>0</v>
      </c>
      <c r="BA14" s="24">
        <v>5442</v>
      </c>
      <c r="BB14" s="24">
        <v>0</v>
      </c>
      <c r="BC14" s="24">
        <v>0</v>
      </c>
      <c r="BD14" s="24">
        <v>0</v>
      </c>
      <c r="BE14" s="24">
        <v>1280</v>
      </c>
      <c r="BF14" s="24">
        <v>0</v>
      </c>
      <c r="BG14" s="24">
        <v>0</v>
      </c>
      <c r="BH14" s="24">
        <v>0</v>
      </c>
      <c r="BI14" s="24">
        <v>0</v>
      </c>
      <c r="BJ14" s="24">
        <v>3368</v>
      </c>
      <c r="BK14" s="24">
        <v>0</v>
      </c>
      <c r="BL14" s="24">
        <v>1414</v>
      </c>
      <c r="BM14" s="24">
        <v>0</v>
      </c>
      <c r="BN14" s="24">
        <v>1133</v>
      </c>
      <c r="BO14" s="24">
        <v>2031</v>
      </c>
      <c r="BP14" s="24">
        <v>0</v>
      </c>
      <c r="BQ14" s="24">
        <v>4591</v>
      </c>
      <c r="BR14" s="24">
        <v>0</v>
      </c>
      <c r="BS14" s="24">
        <v>0</v>
      </c>
      <c r="BT14" s="24">
        <v>0</v>
      </c>
      <c r="BU14" s="24">
        <v>0</v>
      </c>
      <c r="BV14" s="24">
        <v>0</v>
      </c>
      <c r="BW14" s="24">
        <v>0</v>
      </c>
      <c r="BX14" s="24">
        <v>0</v>
      </c>
      <c r="BY14" s="24">
        <v>0</v>
      </c>
      <c r="BZ14" s="24">
        <v>0</v>
      </c>
      <c r="CA14" s="24">
        <v>0</v>
      </c>
      <c r="CB14" s="24">
        <v>0</v>
      </c>
      <c r="CC14" s="24">
        <v>0</v>
      </c>
      <c r="CD14" s="24">
        <v>0</v>
      </c>
      <c r="CE14" s="24"/>
      <c r="CF14" s="24">
        <v>0</v>
      </c>
      <c r="CG14" s="24">
        <v>0</v>
      </c>
      <c r="CH14" s="24">
        <v>0</v>
      </c>
      <c r="CI14" s="24">
        <v>0</v>
      </c>
      <c r="CJ14" s="24">
        <v>0</v>
      </c>
      <c r="CK14" s="24">
        <v>0</v>
      </c>
      <c r="CL14" s="24">
        <v>0</v>
      </c>
      <c r="CM14" s="24">
        <v>0</v>
      </c>
      <c r="CN14" s="24">
        <v>0</v>
      </c>
      <c r="CO14" s="24"/>
      <c r="CP14" s="24"/>
      <c r="CQ14" s="24">
        <v>0</v>
      </c>
      <c r="CR14" s="24">
        <v>0</v>
      </c>
      <c r="CS14" s="24">
        <v>0</v>
      </c>
      <c r="CT14" s="24"/>
      <c r="CU14" s="24">
        <v>0</v>
      </c>
      <c r="CV14" s="24">
        <v>0</v>
      </c>
      <c r="CW14" s="24">
        <v>0</v>
      </c>
      <c r="CX14" s="24">
        <v>0</v>
      </c>
      <c r="CY14" s="24">
        <v>0</v>
      </c>
      <c r="CZ14" s="24">
        <v>0</v>
      </c>
      <c r="DA14" s="24">
        <v>0</v>
      </c>
      <c r="DB14" s="24">
        <v>0</v>
      </c>
      <c r="DC14" s="24">
        <v>0</v>
      </c>
      <c r="DD14" s="24">
        <v>0</v>
      </c>
      <c r="DE14" s="24">
        <v>0</v>
      </c>
      <c r="DF14" s="24">
        <v>0</v>
      </c>
      <c r="DG14" s="24">
        <v>0</v>
      </c>
      <c r="DH14" s="24">
        <v>0</v>
      </c>
      <c r="DI14" s="24">
        <v>0</v>
      </c>
      <c r="DJ14" s="24"/>
      <c r="DK14" s="24">
        <v>0</v>
      </c>
      <c r="DL14" s="24">
        <v>0</v>
      </c>
      <c r="DM14" s="24">
        <v>0</v>
      </c>
      <c r="DN14" s="24">
        <v>0</v>
      </c>
      <c r="DO14" s="24">
        <v>0</v>
      </c>
      <c r="DP14" s="24">
        <v>0</v>
      </c>
      <c r="DQ14" s="24">
        <v>0</v>
      </c>
      <c r="DR14" s="24">
        <v>0</v>
      </c>
      <c r="DS14" s="24">
        <v>0</v>
      </c>
      <c r="DT14" s="24">
        <v>0</v>
      </c>
      <c r="DU14" s="24">
        <v>0</v>
      </c>
      <c r="DV14" s="24">
        <v>0</v>
      </c>
      <c r="DW14" s="24">
        <v>0</v>
      </c>
      <c r="DX14" s="24">
        <v>0</v>
      </c>
      <c r="DY14" s="90">
        <v>0</v>
      </c>
      <c r="DZ14" s="90"/>
      <c r="EA14" s="90"/>
      <c r="EB14" s="90"/>
      <c r="EC14" s="90"/>
      <c r="ED14" s="90"/>
      <c r="EE14" s="90"/>
      <c r="EF14" s="90"/>
      <c r="EG14" s="90"/>
      <c r="EH14" s="90"/>
      <c r="EI14" s="90"/>
      <c r="EJ14" s="24">
        <v>2340</v>
      </c>
      <c r="EK14" s="24">
        <v>1297</v>
      </c>
      <c r="EL14" s="24">
        <v>1043</v>
      </c>
      <c r="EM14" s="58">
        <v>5.6812739248010842E-2</v>
      </c>
      <c r="EN14" s="24">
        <v>2914</v>
      </c>
      <c r="EO14" s="24">
        <f t="shared" si="0"/>
        <v>39439</v>
      </c>
      <c r="EP14" s="58">
        <v>7.4961993651616141E-2</v>
      </c>
      <c r="EQ14" s="24">
        <v>1217</v>
      </c>
      <c r="ER14" s="24">
        <v>0</v>
      </c>
      <c r="ES14" s="58">
        <v>0.49733205432133565</v>
      </c>
      <c r="ET14" s="24">
        <v>1297</v>
      </c>
      <c r="EU14" s="24">
        <v>0</v>
      </c>
      <c r="EV14" s="58">
        <v>0.50266794567866435</v>
      </c>
      <c r="EW14" s="24">
        <v>319</v>
      </c>
      <c r="EX14" s="24">
        <v>2340</v>
      </c>
      <c r="EY14" s="58">
        <v>0.10672880462027774</v>
      </c>
      <c r="EZ14" s="24">
        <v>32</v>
      </c>
      <c r="FA14" s="24">
        <v>2985</v>
      </c>
      <c r="FB14" s="58">
        <v>7.2918972134526586E-3</v>
      </c>
      <c r="FC14" s="24">
        <v>1673</v>
      </c>
      <c r="FD14" s="24">
        <v>1290</v>
      </c>
      <c r="FE14" s="59">
        <v>0.7710699342498506</v>
      </c>
      <c r="FF14" s="50">
        <v>3.4623015873015872E-3</v>
      </c>
      <c r="FG14" s="50">
        <v>4.7784391534391527E-3</v>
      </c>
      <c r="FH14" s="50">
        <v>1.0031415343915344E-2</v>
      </c>
      <c r="FI14" s="24">
        <v>22802</v>
      </c>
      <c r="FJ14" s="50">
        <v>9.7635582010581999E-3</v>
      </c>
      <c r="FK14" s="50">
        <v>1.3996362433862432E-2</v>
      </c>
      <c r="FL14" s="50">
        <v>5.7819113756613763E-2</v>
      </c>
      <c r="FM14" s="24">
        <v>3944</v>
      </c>
      <c r="FN14" s="50">
        <v>2.1957671957671957E-2</v>
      </c>
      <c r="FO14" s="50">
        <v>3.4045965608465609E-2</v>
      </c>
      <c r="FP14" s="50">
        <v>0.14550595238095237</v>
      </c>
      <c r="FQ14" s="24">
        <v>20223</v>
      </c>
      <c r="FR14" s="58">
        <v>0.63468937066488551</v>
      </c>
      <c r="FS14" s="58">
        <v>0.20844992684794722</v>
      </c>
      <c r="FT14" s="58">
        <v>0.10444214457221714</v>
      </c>
      <c r="FU14" s="58">
        <v>5.2418557914949988E-2</v>
      </c>
      <c r="FV14" s="24">
        <v>1504</v>
      </c>
      <c r="FW14" s="24">
        <v>324</v>
      </c>
      <c r="FX14" s="24">
        <v>1096</v>
      </c>
      <c r="FY14" s="24">
        <v>84</v>
      </c>
      <c r="FZ14" s="24">
        <v>1204</v>
      </c>
      <c r="GA14" s="58">
        <v>0.78748820675999709</v>
      </c>
      <c r="GB14" s="59">
        <v>0.15217391304347827</v>
      </c>
      <c r="GC14" s="25">
        <v>35</v>
      </c>
      <c r="GD14" s="25">
        <v>230</v>
      </c>
      <c r="GE14" s="59">
        <v>0.96918767507002801</v>
      </c>
      <c r="GF14" s="25">
        <v>346</v>
      </c>
      <c r="GG14" s="25">
        <v>357</v>
      </c>
      <c r="GH14" s="59">
        <v>0.69008264462809921</v>
      </c>
      <c r="GI14" s="25">
        <v>167</v>
      </c>
      <c r="GJ14" s="25">
        <v>242</v>
      </c>
      <c r="GK14" s="59">
        <v>0.83057851239669422</v>
      </c>
      <c r="GL14" s="25">
        <v>201</v>
      </c>
      <c r="GM14" s="59">
        <v>0.69841269841269837</v>
      </c>
      <c r="GN14" s="25">
        <v>44</v>
      </c>
      <c r="GO14" s="25">
        <v>63</v>
      </c>
      <c r="GP14" s="59">
        <v>0.95</v>
      </c>
      <c r="GQ14" s="25">
        <v>38</v>
      </c>
      <c r="GR14" s="25">
        <v>40</v>
      </c>
      <c r="GS14" s="59">
        <v>0.70270270270270274</v>
      </c>
      <c r="GT14" s="25">
        <v>26</v>
      </c>
      <c r="GU14" s="25">
        <v>37</v>
      </c>
      <c r="GV14" s="59">
        <v>0.84067796610169487</v>
      </c>
      <c r="GW14" s="25">
        <v>248</v>
      </c>
      <c r="GX14" s="25">
        <v>295</v>
      </c>
      <c r="GY14" s="24">
        <v>5045</v>
      </c>
      <c r="GZ14" s="24">
        <v>2985</v>
      </c>
      <c r="HA14" s="24">
        <v>2060</v>
      </c>
      <c r="HB14" s="24">
        <v>0</v>
      </c>
      <c r="HC14" s="24">
        <v>0</v>
      </c>
      <c r="HD14" s="49">
        <v>0</v>
      </c>
      <c r="HE14" s="24">
        <v>0</v>
      </c>
      <c r="HF14" s="49">
        <v>0</v>
      </c>
      <c r="HG14" s="24">
        <v>0</v>
      </c>
      <c r="HH14" s="24">
        <v>0</v>
      </c>
      <c r="HI14" s="49">
        <v>0</v>
      </c>
      <c r="HJ14" s="24">
        <v>0</v>
      </c>
      <c r="HK14" s="49">
        <v>0</v>
      </c>
      <c r="HL14" s="24">
        <v>0</v>
      </c>
      <c r="HM14" s="24">
        <v>0</v>
      </c>
      <c r="HN14" s="49">
        <v>0</v>
      </c>
      <c r="HO14" s="24">
        <v>0</v>
      </c>
      <c r="HP14" s="49">
        <v>0</v>
      </c>
      <c r="HQ14" s="24">
        <v>0</v>
      </c>
      <c r="HR14" s="24">
        <v>0</v>
      </c>
      <c r="HS14" s="49">
        <v>0</v>
      </c>
      <c r="HT14" s="24">
        <v>0</v>
      </c>
      <c r="HU14" s="49">
        <v>0</v>
      </c>
      <c r="HV14" s="24">
        <v>18496</v>
      </c>
      <c r="HW14" s="24">
        <v>26303</v>
      </c>
      <c r="HX14" s="58">
        <v>0.71147346079002338</v>
      </c>
      <c r="HY14" s="24">
        <v>23256</v>
      </c>
      <c r="HZ14" s="24">
        <v>21216</v>
      </c>
      <c r="IA14" s="24">
        <v>622</v>
      </c>
      <c r="IB14" s="24">
        <v>1029</v>
      </c>
      <c r="IC14" s="24">
        <v>389</v>
      </c>
      <c r="ID14" s="58">
        <v>0.58688753139716776</v>
      </c>
      <c r="IE14" s="24">
        <v>11609</v>
      </c>
      <c r="IF14" s="24">
        <v>20152</v>
      </c>
      <c r="IG14" s="58">
        <v>0.58936956348086678</v>
      </c>
      <c r="IH14" s="24">
        <v>10912</v>
      </c>
      <c r="II14" s="24">
        <v>18904</v>
      </c>
      <c r="IJ14" s="58">
        <v>0.230812324929972</v>
      </c>
      <c r="IK14" s="24">
        <v>112</v>
      </c>
      <c r="IL14" s="24">
        <v>267</v>
      </c>
      <c r="IM14" s="58">
        <v>0.44206542744931221</v>
      </c>
      <c r="IN14" s="24">
        <v>585</v>
      </c>
      <c r="IO14" s="24">
        <v>981</v>
      </c>
      <c r="IP14" s="58">
        <v>0</v>
      </c>
      <c r="IQ14" s="24">
        <v>0</v>
      </c>
      <c r="IR14" s="24">
        <v>0</v>
      </c>
      <c r="IS14" s="24">
        <v>4054.2767599999997</v>
      </c>
      <c r="IT14" s="24">
        <v>3871.6465149999995</v>
      </c>
      <c r="IU14" s="24">
        <v>59.303604</v>
      </c>
      <c r="IV14" s="24">
        <v>123.32664100000001</v>
      </c>
      <c r="IW14" s="24">
        <v>0</v>
      </c>
      <c r="IX14" s="58">
        <v>0.80010483757903939</v>
      </c>
      <c r="IY14" s="24">
        <v>16138</v>
      </c>
      <c r="IZ14" s="24">
        <v>20152</v>
      </c>
      <c r="JA14" s="58">
        <v>0.79470401458079742</v>
      </c>
      <c r="JB14" s="24">
        <v>15081</v>
      </c>
      <c r="JC14" s="24">
        <v>18904</v>
      </c>
      <c r="JD14" s="58">
        <v>0.47002801120448184</v>
      </c>
      <c r="JE14" s="24">
        <v>236</v>
      </c>
      <c r="JF14" s="24">
        <v>267</v>
      </c>
      <c r="JG14" s="58">
        <v>0.65270243015192586</v>
      </c>
      <c r="JH14" s="24">
        <v>821</v>
      </c>
      <c r="JI14" s="24">
        <v>981</v>
      </c>
      <c r="JJ14" s="58">
        <v>0</v>
      </c>
      <c r="JK14" s="46">
        <v>0</v>
      </c>
      <c r="JL14" s="46">
        <v>0</v>
      </c>
      <c r="JM14" s="24">
        <v>1674</v>
      </c>
      <c r="JN14" s="24">
        <v>23256</v>
      </c>
      <c r="JO14" s="58">
        <v>0.11766040511808365</v>
      </c>
      <c r="JP14" s="24">
        <v>584.43789300000003</v>
      </c>
      <c r="JQ14" s="24">
        <v>568.66345200000001</v>
      </c>
      <c r="JR14" s="46">
        <v>0.26019828571428572</v>
      </c>
      <c r="JS14" s="46">
        <v>1.9932932857142855</v>
      </c>
      <c r="JT14" s="46">
        <v>0</v>
      </c>
      <c r="JU14" s="46">
        <v>4.9857142857142858</v>
      </c>
      <c r="JV14" s="46">
        <v>6.8809523809523805</v>
      </c>
      <c r="JW14" s="46">
        <v>14.445238095238095</v>
      </c>
      <c r="JX14" s="46">
        <v>14.05952380952381</v>
      </c>
      <c r="JY14" s="46">
        <v>20.154761904761905</v>
      </c>
      <c r="JZ14" s="46">
        <v>83.259523809523799</v>
      </c>
      <c r="KA14" s="46">
        <v>31.61904761904762</v>
      </c>
      <c r="KB14" s="46">
        <v>49.026190476190486</v>
      </c>
      <c r="KC14" s="46">
        <v>209.52857142857144</v>
      </c>
      <c r="KD14" s="46">
        <v>0</v>
      </c>
      <c r="KE14" s="46">
        <v>0</v>
      </c>
      <c r="KF14" s="58">
        <v>0</v>
      </c>
      <c r="KG14" s="46">
        <v>0</v>
      </c>
      <c r="KH14" s="46">
        <v>0</v>
      </c>
      <c r="KI14" s="58">
        <v>0</v>
      </c>
    </row>
    <row r="15" spans="1:295" ht="12.75" customHeight="1" x14ac:dyDescent="0.25">
      <c r="A15" s="22">
        <v>42675</v>
      </c>
      <c r="B15" s="23" t="s">
        <v>144</v>
      </c>
      <c r="C15" s="24">
        <v>0</v>
      </c>
      <c r="D15" s="24">
        <v>0</v>
      </c>
      <c r="E15" s="46">
        <v>236723</v>
      </c>
      <c r="F15" s="46">
        <v>3107</v>
      </c>
      <c r="G15" s="46">
        <v>893</v>
      </c>
      <c r="H15" s="46">
        <v>386</v>
      </c>
      <c r="I15" s="46">
        <v>305</v>
      </c>
      <c r="J15" s="46">
        <v>367</v>
      </c>
      <c r="K15" s="46">
        <v>0</v>
      </c>
      <c r="L15" s="46">
        <v>322</v>
      </c>
      <c r="M15" s="46">
        <v>344</v>
      </c>
      <c r="N15" s="46">
        <v>229</v>
      </c>
      <c r="O15" s="46">
        <v>0</v>
      </c>
      <c r="P15" s="46">
        <v>337</v>
      </c>
      <c r="Q15" s="46">
        <v>0</v>
      </c>
      <c r="R15" s="46">
        <v>392</v>
      </c>
      <c r="S15" s="46">
        <v>0</v>
      </c>
      <c r="T15" s="46">
        <v>0</v>
      </c>
      <c r="U15" s="46">
        <v>0</v>
      </c>
      <c r="V15" s="46">
        <v>0</v>
      </c>
      <c r="W15" s="46">
        <v>0</v>
      </c>
      <c r="X15" s="46">
        <v>0</v>
      </c>
      <c r="Y15" s="46">
        <v>200</v>
      </c>
      <c r="Z15" s="46">
        <v>1765</v>
      </c>
      <c r="AA15" s="46">
        <v>37897</v>
      </c>
      <c r="AB15" s="57">
        <v>4.3443980805133009E-2</v>
      </c>
      <c r="AC15" s="24">
        <v>8055</v>
      </c>
      <c r="AD15" s="24">
        <v>39488</v>
      </c>
      <c r="AE15" s="51">
        <v>0</v>
      </c>
      <c r="AF15" s="51">
        <v>0</v>
      </c>
      <c r="AG15" s="51">
        <v>0</v>
      </c>
      <c r="AH15" s="24">
        <v>37897</v>
      </c>
      <c r="AI15" s="24">
        <v>0</v>
      </c>
      <c r="AJ15" s="24">
        <v>0</v>
      </c>
      <c r="AK15" s="24">
        <v>0</v>
      </c>
      <c r="AL15" s="24">
        <v>0</v>
      </c>
      <c r="AM15" s="24">
        <v>0</v>
      </c>
      <c r="AN15" s="24">
        <v>0</v>
      </c>
      <c r="AO15" s="24">
        <v>0</v>
      </c>
      <c r="AP15" s="24">
        <v>4078</v>
      </c>
      <c r="AQ15" s="24">
        <v>0</v>
      </c>
      <c r="AR15" s="24">
        <v>0</v>
      </c>
      <c r="AS15" s="24">
        <v>0</v>
      </c>
      <c r="AT15" s="24">
        <v>3821</v>
      </c>
      <c r="AU15" s="24">
        <v>0</v>
      </c>
      <c r="AV15" s="24">
        <v>1168</v>
      </c>
      <c r="AW15" s="24">
        <v>0</v>
      </c>
      <c r="AX15" s="24">
        <v>0</v>
      </c>
      <c r="AY15" s="24">
        <v>0</v>
      </c>
      <c r="AZ15" s="24">
        <v>0</v>
      </c>
      <c r="BA15" s="24">
        <v>4807</v>
      </c>
      <c r="BB15" s="24">
        <v>0</v>
      </c>
      <c r="BC15" s="24">
        <v>0</v>
      </c>
      <c r="BD15" s="24">
        <v>0</v>
      </c>
      <c r="BE15" s="24">
        <v>1272</v>
      </c>
      <c r="BF15" s="24">
        <v>0</v>
      </c>
      <c r="BG15" s="24">
        <v>0</v>
      </c>
      <c r="BH15" s="24">
        <v>0</v>
      </c>
      <c r="BI15" s="24">
        <v>0</v>
      </c>
      <c r="BJ15" s="24">
        <v>3237</v>
      </c>
      <c r="BK15" s="24">
        <v>0</v>
      </c>
      <c r="BL15" s="24">
        <v>1440</v>
      </c>
      <c r="BM15" s="24">
        <v>0</v>
      </c>
      <c r="BN15" s="24">
        <v>1138</v>
      </c>
      <c r="BO15" s="24">
        <v>1970</v>
      </c>
      <c r="BP15" s="24">
        <v>0</v>
      </c>
      <c r="BQ15" s="24">
        <v>4407</v>
      </c>
      <c r="BR15" s="24">
        <v>0</v>
      </c>
      <c r="BS15" s="24">
        <v>0</v>
      </c>
      <c r="BT15" s="24">
        <v>0</v>
      </c>
      <c r="BU15" s="24">
        <v>0</v>
      </c>
      <c r="BV15" s="24">
        <v>0</v>
      </c>
      <c r="BW15" s="24">
        <v>0</v>
      </c>
      <c r="BX15" s="24">
        <v>0</v>
      </c>
      <c r="BY15" s="24">
        <v>0</v>
      </c>
      <c r="BZ15" s="24">
        <v>0</v>
      </c>
      <c r="CA15" s="24">
        <v>0</v>
      </c>
      <c r="CB15" s="24">
        <v>0</v>
      </c>
      <c r="CC15" s="24">
        <v>0</v>
      </c>
      <c r="CD15" s="24">
        <v>0</v>
      </c>
      <c r="CE15" s="24"/>
      <c r="CF15" s="24">
        <v>0</v>
      </c>
      <c r="CG15" s="24">
        <v>0</v>
      </c>
      <c r="CH15" s="24">
        <v>0</v>
      </c>
      <c r="CI15" s="24">
        <v>0</v>
      </c>
      <c r="CJ15" s="24">
        <v>0</v>
      </c>
      <c r="CK15" s="24">
        <v>0</v>
      </c>
      <c r="CL15" s="24">
        <v>0</v>
      </c>
      <c r="CM15" s="24">
        <v>0</v>
      </c>
      <c r="CN15" s="24">
        <v>0</v>
      </c>
      <c r="CO15" s="24"/>
      <c r="CP15" s="24"/>
      <c r="CQ15" s="24">
        <v>0</v>
      </c>
      <c r="CR15" s="24">
        <v>0</v>
      </c>
      <c r="CS15" s="24">
        <v>0</v>
      </c>
      <c r="CT15" s="24"/>
      <c r="CU15" s="24">
        <v>0</v>
      </c>
      <c r="CV15" s="24">
        <v>0</v>
      </c>
      <c r="CW15" s="24">
        <v>0</v>
      </c>
      <c r="CX15" s="24">
        <v>0</v>
      </c>
      <c r="CY15" s="24">
        <v>0</v>
      </c>
      <c r="CZ15" s="24">
        <v>0</v>
      </c>
      <c r="DA15" s="24">
        <v>0</v>
      </c>
      <c r="DB15" s="24">
        <v>0</v>
      </c>
      <c r="DC15" s="24">
        <v>0</v>
      </c>
      <c r="DD15" s="24">
        <v>0</v>
      </c>
      <c r="DE15" s="24">
        <v>0</v>
      </c>
      <c r="DF15" s="24">
        <v>0</v>
      </c>
      <c r="DG15" s="24">
        <v>0</v>
      </c>
      <c r="DH15" s="24">
        <v>0</v>
      </c>
      <c r="DI15" s="24">
        <v>0</v>
      </c>
      <c r="DJ15" s="24"/>
      <c r="DK15" s="24">
        <v>0</v>
      </c>
      <c r="DL15" s="24">
        <v>0</v>
      </c>
      <c r="DM15" s="24">
        <v>0</v>
      </c>
      <c r="DN15" s="24">
        <v>0</v>
      </c>
      <c r="DO15" s="24">
        <v>0</v>
      </c>
      <c r="DP15" s="24">
        <v>0</v>
      </c>
      <c r="DQ15" s="24">
        <v>0</v>
      </c>
      <c r="DR15" s="24">
        <v>0</v>
      </c>
      <c r="DS15" s="24">
        <v>0</v>
      </c>
      <c r="DT15" s="24">
        <v>0</v>
      </c>
      <c r="DU15" s="24">
        <v>0</v>
      </c>
      <c r="DV15" s="24">
        <v>0</v>
      </c>
      <c r="DW15" s="24">
        <v>0</v>
      </c>
      <c r="DX15" s="24">
        <v>0</v>
      </c>
      <c r="DY15" s="90">
        <v>0</v>
      </c>
      <c r="DZ15" s="90"/>
      <c r="EA15" s="90"/>
      <c r="EB15" s="90"/>
      <c r="EC15" s="90"/>
      <c r="ED15" s="90"/>
      <c r="EE15" s="90"/>
      <c r="EF15" s="90"/>
      <c r="EG15" s="90"/>
      <c r="EH15" s="90"/>
      <c r="EI15" s="90"/>
      <c r="EJ15" s="24">
        <v>2292</v>
      </c>
      <c r="EK15" s="24">
        <v>1165</v>
      </c>
      <c r="EL15" s="24">
        <v>1127</v>
      </c>
      <c r="EM15" s="58">
        <v>5.7197715189452332E-2</v>
      </c>
      <c r="EN15" s="24">
        <v>2713</v>
      </c>
      <c r="EO15" s="24">
        <f t="shared" si="0"/>
        <v>37897</v>
      </c>
      <c r="EP15" s="58">
        <v>7.1755999652661037E-2</v>
      </c>
      <c r="EQ15" s="24">
        <v>1178</v>
      </c>
      <c r="ER15" s="24">
        <v>0</v>
      </c>
      <c r="ES15" s="58">
        <v>0.51619450006975465</v>
      </c>
      <c r="ET15" s="24">
        <v>1165</v>
      </c>
      <c r="EU15" s="24">
        <v>0</v>
      </c>
      <c r="EV15" s="58">
        <v>0.48380549993024541</v>
      </c>
      <c r="EW15" s="24">
        <v>324</v>
      </c>
      <c r="EX15" s="24">
        <v>2292</v>
      </c>
      <c r="EY15" s="58">
        <v>0.13471434222897402</v>
      </c>
      <c r="EZ15" s="24">
        <v>34</v>
      </c>
      <c r="FA15" s="24">
        <v>3064</v>
      </c>
      <c r="FB15" s="58">
        <v>8.3840671616478585E-3</v>
      </c>
      <c r="FC15" s="24">
        <v>1666</v>
      </c>
      <c r="FD15" s="24">
        <v>1315</v>
      </c>
      <c r="FE15" s="59">
        <v>0.78931572629051616</v>
      </c>
      <c r="FF15" s="50">
        <v>3.1018518518518517E-3</v>
      </c>
      <c r="FG15" s="50">
        <v>4.3981481481481484E-3</v>
      </c>
      <c r="FH15" s="50">
        <v>1.0276124338624338E-2</v>
      </c>
      <c r="FI15" s="24">
        <v>21879</v>
      </c>
      <c r="FJ15" s="50">
        <v>9.6792328042328048E-3</v>
      </c>
      <c r="FK15" s="50">
        <v>1.3859126984126984E-2</v>
      </c>
      <c r="FL15" s="50">
        <v>5.5499338624338611E-2</v>
      </c>
      <c r="FM15" s="24">
        <v>3832</v>
      </c>
      <c r="FN15" s="50">
        <v>2.0380291005291006E-2</v>
      </c>
      <c r="FO15" s="50">
        <v>3.3116732804232808E-2</v>
      </c>
      <c r="FP15" s="50">
        <v>0.1543369708994709</v>
      </c>
      <c r="FQ15" s="24">
        <v>19524</v>
      </c>
      <c r="FR15" s="58">
        <v>0.61416376842599374</v>
      </c>
      <c r="FS15" s="58">
        <v>0.2197851369514098</v>
      </c>
      <c r="FT15" s="58">
        <v>0.10988290513408436</v>
      </c>
      <c r="FU15" s="58">
        <v>5.6168189488512099E-2</v>
      </c>
      <c r="FV15" s="24">
        <v>1401</v>
      </c>
      <c r="FW15" s="24">
        <v>280</v>
      </c>
      <c r="FX15" s="24">
        <v>1053</v>
      </c>
      <c r="FY15" s="24">
        <v>68</v>
      </c>
      <c r="FZ15" s="24">
        <v>1150</v>
      </c>
      <c r="GA15" s="58">
        <v>0.8200317284780414</v>
      </c>
      <c r="GB15" s="59">
        <v>0.1111111111111111</v>
      </c>
      <c r="GC15" s="25">
        <v>27</v>
      </c>
      <c r="GD15" s="25">
        <v>243</v>
      </c>
      <c r="GE15" s="59">
        <v>0.94568690095846641</v>
      </c>
      <c r="GF15" s="25">
        <v>296</v>
      </c>
      <c r="GG15" s="25">
        <v>313</v>
      </c>
      <c r="GH15" s="59">
        <v>0.65416666666666667</v>
      </c>
      <c r="GI15" s="25">
        <v>157</v>
      </c>
      <c r="GJ15" s="25">
        <v>240</v>
      </c>
      <c r="GK15" s="59">
        <v>0.78749999999999998</v>
      </c>
      <c r="GL15" s="25">
        <v>189</v>
      </c>
      <c r="GM15" s="59">
        <v>0.5901639344262295</v>
      </c>
      <c r="GN15" s="25">
        <v>36</v>
      </c>
      <c r="GO15" s="25">
        <v>61</v>
      </c>
      <c r="GP15" s="59">
        <v>0.97777777777777775</v>
      </c>
      <c r="GQ15" s="25">
        <v>44</v>
      </c>
      <c r="GR15" s="25">
        <v>45</v>
      </c>
      <c r="GS15" s="59">
        <v>0.91666666666666663</v>
      </c>
      <c r="GT15" s="25">
        <v>33</v>
      </c>
      <c r="GU15" s="25">
        <v>36</v>
      </c>
      <c r="GV15" s="59">
        <v>0.83850931677018636</v>
      </c>
      <c r="GW15" s="25">
        <v>270</v>
      </c>
      <c r="GX15" s="25">
        <v>322</v>
      </c>
      <c r="GY15" s="24">
        <v>5192</v>
      </c>
      <c r="GZ15" s="24">
        <v>3064</v>
      </c>
      <c r="HA15" s="24">
        <v>2128</v>
      </c>
      <c r="HB15" s="24">
        <v>0</v>
      </c>
      <c r="HC15" s="24">
        <v>0</v>
      </c>
      <c r="HD15" s="49">
        <v>0</v>
      </c>
      <c r="HE15" s="24">
        <v>0</v>
      </c>
      <c r="HF15" s="49">
        <v>0</v>
      </c>
      <c r="HG15" s="24">
        <v>0</v>
      </c>
      <c r="HH15" s="24">
        <v>0</v>
      </c>
      <c r="HI15" s="49">
        <v>0</v>
      </c>
      <c r="HJ15" s="24">
        <v>0</v>
      </c>
      <c r="HK15" s="49">
        <v>0</v>
      </c>
      <c r="HL15" s="24">
        <v>0</v>
      </c>
      <c r="HM15" s="24">
        <v>0</v>
      </c>
      <c r="HN15" s="49">
        <v>0</v>
      </c>
      <c r="HO15" s="24">
        <v>0</v>
      </c>
      <c r="HP15" s="49">
        <v>0</v>
      </c>
      <c r="HQ15" s="24">
        <v>0</v>
      </c>
      <c r="HR15" s="24">
        <v>0</v>
      </c>
      <c r="HS15" s="49">
        <v>0</v>
      </c>
      <c r="HT15" s="24">
        <v>0</v>
      </c>
      <c r="HU15" s="49">
        <v>0</v>
      </c>
      <c r="HV15" s="24">
        <v>17420</v>
      </c>
      <c r="HW15" s="24">
        <v>25064</v>
      </c>
      <c r="HX15" s="58">
        <v>0.70825560893444128</v>
      </c>
      <c r="HY15" s="24">
        <v>22184</v>
      </c>
      <c r="HZ15" s="24">
        <v>20273</v>
      </c>
      <c r="IA15" s="24">
        <v>557</v>
      </c>
      <c r="IB15" s="24">
        <v>950</v>
      </c>
      <c r="IC15" s="24">
        <v>404</v>
      </c>
      <c r="ID15" s="58">
        <v>0.59149538250342926</v>
      </c>
      <c r="IE15" s="24">
        <v>11472</v>
      </c>
      <c r="IF15" s="24">
        <v>20481</v>
      </c>
      <c r="IG15" s="58">
        <v>0.59337403329834792</v>
      </c>
      <c r="IH15" s="24">
        <v>10792</v>
      </c>
      <c r="II15" s="24">
        <v>19283</v>
      </c>
      <c r="IJ15" s="58">
        <v>0.27658378985812609</v>
      </c>
      <c r="IK15" s="24">
        <v>90</v>
      </c>
      <c r="IL15" s="24">
        <v>242</v>
      </c>
      <c r="IM15" s="58">
        <v>0.4522754590082726</v>
      </c>
      <c r="IN15" s="24">
        <v>590</v>
      </c>
      <c r="IO15" s="24">
        <v>956</v>
      </c>
      <c r="IP15" s="58">
        <v>0</v>
      </c>
      <c r="IQ15" s="24">
        <v>0</v>
      </c>
      <c r="IR15" s="24">
        <v>0</v>
      </c>
      <c r="IS15" s="24">
        <v>4697.6809119999998</v>
      </c>
      <c r="IT15" s="24">
        <v>4489.7928849999998</v>
      </c>
      <c r="IU15" s="24">
        <v>85.347217000000001</v>
      </c>
      <c r="IV15" s="24">
        <v>122.54081000000001</v>
      </c>
      <c r="IW15" s="24">
        <v>0</v>
      </c>
      <c r="IX15" s="58">
        <v>0.80055328028585637</v>
      </c>
      <c r="IY15" s="24">
        <v>16384</v>
      </c>
      <c r="IZ15" s="24">
        <v>20481</v>
      </c>
      <c r="JA15" s="58">
        <v>0.79361021347390825</v>
      </c>
      <c r="JB15" s="24">
        <v>15355</v>
      </c>
      <c r="JC15" s="24">
        <v>19283</v>
      </c>
      <c r="JD15" s="58">
        <v>0.53848855176288801</v>
      </c>
      <c r="JE15" s="24">
        <v>213</v>
      </c>
      <c r="JF15" s="24">
        <v>242</v>
      </c>
      <c r="JG15" s="58">
        <v>0.64472687718612598</v>
      </c>
      <c r="JH15" s="24">
        <v>816</v>
      </c>
      <c r="JI15" s="24">
        <v>956</v>
      </c>
      <c r="JJ15" s="58">
        <v>0</v>
      </c>
      <c r="JK15" s="46">
        <v>0</v>
      </c>
      <c r="JL15" s="46">
        <v>0</v>
      </c>
      <c r="JM15" s="24">
        <v>1603</v>
      </c>
      <c r="JN15" s="24">
        <v>22184</v>
      </c>
      <c r="JO15" s="58">
        <v>0.11337759734505215</v>
      </c>
      <c r="JP15" s="24">
        <v>612.212895</v>
      </c>
      <c r="JQ15" s="24">
        <v>582.771792</v>
      </c>
      <c r="JR15" s="46">
        <v>2.0507140000000001</v>
      </c>
      <c r="JS15" s="46">
        <v>2.1551578571428571</v>
      </c>
      <c r="JT15" s="46">
        <v>0</v>
      </c>
      <c r="JU15" s="46">
        <v>4.4666666666666668</v>
      </c>
      <c r="JV15" s="46">
        <v>6.3333333333333339</v>
      </c>
      <c r="JW15" s="46">
        <v>14.797619047619047</v>
      </c>
      <c r="JX15" s="46">
        <v>13.938095238095238</v>
      </c>
      <c r="JY15" s="46">
        <v>19.957142857142856</v>
      </c>
      <c r="JZ15" s="46">
        <v>79.919047619047618</v>
      </c>
      <c r="KA15" s="46">
        <v>29.347619047619045</v>
      </c>
      <c r="KB15" s="46">
        <v>47.688095238095237</v>
      </c>
      <c r="KC15" s="46">
        <v>222.24523809523811</v>
      </c>
      <c r="KD15" s="46">
        <v>0</v>
      </c>
      <c r="KE15" s="46">
        <v>0</v>
      </c>
      <c r="KF15" s="58">
        <v>0</v>
      </c>
      <c r="KG15" s="46">
        <v>0</v>
      </c>
      <c r="KH15" s="46">
        <v>0</v>
      </c>
      <c r="KI15" s="58">
        <v>0</v>
      </c>
    </row>
    <row r="16" spans="1:295" ht="12.75" customHeight="1" x14ac:dyDescent="0.25">
      <c r="A16" s="22">
        <v>42705</v>
      </c>
      <c r="B16" s="23" t="s">
        <v>144</v>
      </c>
      <c r="C16" s="24">
        <v>0</v>
      </c>
      <c r="D16" s="24">
        <v>0</v>
      </c>
      <c r="E16" s="46">
        <v>215473</v>
      </c>
      <c r="F16" s="46">
        <v>2780</v>
      </c>
      <c r="G16" s="46">
        <v>663</v>
      </c>
      <c r="H16" s="46">
        <v>306</v>
      </c>
      <c r="I16" s="46">
        <v>305</v>
      </c>
      <c r="J16" s="46">
        <v>233</v>
      </c>
      <c r="K16" s="46">
        <v>0</v>
      </c>
      <c r="L16" s="46">
        <v>247</v>
      </c>
      <c r="M16" s="46">
        <v>320</v>
      </c>
      <c r="N16" s="46">
        <v>160</v>
      </c>
      <c r="O16" s="46">
        <v>0</v>
      </c>
      <c r="P16" s="46">
        <v>285</v>
      </c>
      <c r="Q16" s="46">
        <v>0</v>
      </c>
      <c r="R16" s="46">
        <v>402</v>
      </c>
      <c r="S16" s="46">
        <v>0</v>
      </c>
      <c r="T16" s="46">
        <v>0</v>
      </c>
      <c r="U16" s="46">
        <v>0</v>
      </c>
      <c r="V16" s="46">
        <v>0</v>
      </c>
      <c r="W16" s="46">
        <v>0</v>
      </c>
      <c r="X16" s="46">
        <v>0</v>
      </c>
      <c r="Y16" s="46">
        <v>220</v>
      </c>
      <c r="Z16" s="46">
        <v>1987</v>
      </c>
      <c r="AA16" s="46">
        <v>41668</v>
      </c>
      <c r="AB16" s="57">
        <v>4.2625372460362222E-2</v>
      </c>
      <c r="AC16" s="24">
        <v>8808</v>
      </c>
      <c r="AD16" s="24">
        <v>45393</v>
      </c>
      <c r="AE16" s="51">
        <v>0</v>
      </c>
      <c r="AF16" s="51">
        <v>0</v>
      </c>
      <c r="AG16" s="51">
        <v>0</v>
      </c>
      <c r="AH16" s="24">
        <v>41668</v>
      </c>
      <c r="AI16" s="24">
        <v>0</v>
      </c>
      <c r="AJ16" s="24">
        <v>0</v>
      </c>
      <c r="AK16" s="24">
        <v>0</v>
      </c>
      <c r="AL16" s="24">
        <v>0</v>
      </c>
      <c r="AM16" s="24">
        <v>0</v>
      </c>
      <c r="AN16" s="24">
        <v>0</v>
      </c>
      <c r="AO16" s="24">
        <v>0</v>
      </c>
      <c r="AP16" s="24">
        <v>4918</v>
      </c>
      <c r="AQ16" s="24">
        <v>0</v>
      </c>
      <c r="AR16" s="24">
        <v>0</v>
      </c>
      <c r="AS16" s="24">
        <v>0</v>
      </c>
      <c r="AT16" s="24">
        <v>4224</v>
      </c>
      <c r="AU16" s="24">
        <v>0</v>
      </c>
      <c r="AV16" s="24">
        <v>1153</v>
      </c>
      <c r="AW16" s="24">
        <v>0</v>
      </c>
      <c r="AX16" s="24">
        <v>0</v>
      </c>
      <c r="AY16" s="24">
        <v>0</v>
      </c>
      <c r="AZ16" s="24">
        <v>0</v>
      </c>
      <c r="BA16" s="24">
        <v>5299</v>
      </c>
      <c r="BB16" s="24">
        <v>0</v>
      </c>
      <c r="BC16" s="24">
        <v>0</v>
      </c>
      <c r="BD16" s="24">
        <v>0</v>
      </c>
      <c r="BE16" s="24">
        <v>1441</v>
      </c>
      <c r="BF16" s="24">
        <v>0</v>
      </c>
      <c r="BG16" s="24">
        <v>0</v>
      </c>
      <c r="BH16" s="24">
        <v>0</v>
      </c>
      <c r="BI16" s="24">
        <v>0</v>
      </c>
      <c r="BJ16" s="24">
        <v>3490</v>
      </c>
      <c r="BK16" s="24">
        <v>0</v>
      </c>
      <c r="BL16" s="24">
        <v>1445</v>
      </c>
      <c r="BM16" s="24">
        <v>0</v>
      </c>
      <c r="BN16" s="24">
        <v>1060</v>
      </c>
      <c r="BO16" s="24">
        <v>2254</v>
      </c>
      <c r="BP16" s="24">
        <v>0</v>
      </c>
      <c r="BQ16" s="24">
        <v>4188</v>
      </c>
      <c r="BR16" s="24">
        <v>0</v>
      </c>
      <c r="BS16" s="24">
        <v>0</v>
      </c>
      <c r="BT16" s="24">
        <v>0</v>
      </c>
      <c r="BU16" s="24">
        <v>0</v>
      </c>
      <c r="BV16" s="24">
        <v>0</v>
      </c>
      <c r="BW16" s="24">
        <v>0</v>
      </c>
      <c r="BX16" s="24">
        <v>0</v>
      </c>
      <c r="BY16" s="24">
        <v>0</v>
      </c>
      <c r="BZ16" s="24">
        <v>0</v>
      </c>
      <c r="CA16" s="24">
        <v>0</v>
      </c>
      <c r="CB16" s="24">
        <v>0</v>
      </c>
      <c r="CC16" s="24">
        <v>0</v>
      </c>
      <c r="CD16" s="24">
        <v>0</v>
      </c>
      <c r="CE16" s="24"/>
      <c r="CF16" s="24">
        <v>0</v>
      </c>
      <c r="CG16" s="24">
        <v>0</v>
      </c>
      <c r="CH16" s="24">
        <v>0</v>
      </c>
      <c r="CI16" s="24">
        <v>0</v>
      </c>
      <c r="CJ16" s="24">
        <v>0</v>
      </c>
      <c r="CK16" s="24">
        <v>0</v>
      </c>
      <c r="CL16" s="24">
        <v>0</v>
      </c>
      <c r="CM16" s="24">
        <v>0</v>
      </c>
      <c r="CN16" s="24">
        <v>0</v>
      </c>
      <c r="CO16" s="24"/>
      <c r="CP16" s="24"/>
      <c r="CQ16" s="24">
        <v>0</v>
      </c>
      <c r="CR16" s="24">
        <v>0</v>
      </c>
      <c r="CS16" s="24">
        <v>0</v>
      </c>
      <c r="CT16" s="24"/>
      <c r="CU16" s="24">
        <v>0</v>
      </c>
      <c r="CV16" s="24">
        <v>0</v>
      </c>
      <c r="CW16" s="24">
        <v>0</v>
      </c>
      <c r="CX16" s="24">
        <v>0</v>
      </c>
      <c r="CY16" s="24">
        <v>0</v>
      </c>
      <c r="CZ16" s="24">
        <v>0</v>
      </c>
      <c r="DA16" s="24">
        <v>0</v>
      </c>
      <c r="DB16" s="24">
        <v>0</v>
      </c>
      <c r="DC16" s="24">
        <v>0</v>
      </c>
      <c r="DD16" s="24">
        <v>0</v>
      </c>
      <c r="DE16" s="24">
        <v>0</v>
      </c>
      <c r="DF16" s="24">
        <v>0</v>
      </c>
      <c r="DG16" s="24">
        <v>0</v>
      </c>
      <c r="DH16" s="24">
        <v>0</v>
      </c>
      <c r="DI16" s="24">
        <v>0</v>
      </c>
      <c r="DJ16" s="24"/>
      <c r="DK16" s="24">
        <v>0</v>
      </c>
      <c r="DL16" s="24">
        <v>0</v>
      </c>
      <c r="DM16" s="24">
        <v>0</v>
      </c>
      <c r="DN16" s="24">
        <v>0</v>
      </c>
      <c r="DO16" s="24">
        <v>0</v>
      </c>
      <c r="DP16" s="24">
        <v>0</v>
      </c>
      <c r="DQ16" s="24">
        <v>0</v>
      </c>
      <c r="DR16" s="24">
        <v>0</v>
      </c>
      <c r="DS16" s="24">
        <v>0</v>
      </c>
      <c r="DT16" s="24">
        <v>0</v>
      </c>
      <c r="DU16" s="24">
        <v>0</v>
      </c>
      <c r="DV16" s="24">
        <v>0</v>
      </c>
      <c r="DW16" s="24">
        <v>0</v>
      </c>
      <c r="DX16" s="24">
        <v>0</v>
      </c>
      <c r="DY16" s="90">
        <v>0</v>
      </c>
      <c r="DZ16" s="90"/>
      <c r="EA16" s="90"/>
      <c r="EB16" s="90"/>
      <c r="EC16" s="90"/>
      <c r="ED16" s="90"/>
      <c r="EE16" s="90"/>
      <c r="EF16" s="90"/>
      <c r="EG16" s="90"/>
      <c r="EH16" s="90"/>
      <c r="EI16" s="90"/>
      <c r="EJ16" s="24">
        <v>2540</v>
      </c>
      <c r="EK16" s="24">
        <v>829</v>
      </c>
      <c r="EL16" s="24">
        <v>1711</v>
      </c>
      <c r="EM16" s="58">
        <v>5.6549810657252612E-2</v>
      </c>
      <c r="EN16" s="24">
        <v>1738</v>
      </c>
      <c r="EO16" s="24">
        <f t="shared" si="0"/>
        <v>41668</v>
      </c>
      <c r="EP16" s="58">
        <v>4.0271356147421035E-2</v>
      </c>
      <c r="EQ16" s="24">
        <v>652</v>
      </c>
      <c r="ER16" s="24">
        <v>0</v>
      </c>
      <c r="ES16" s="58">
        <v>0.44054833752038258</v>
      </c>
      <c r="ET16" s="24">
        <v>829</v>
      </c>
      <c r="EU16" s="24">
        <v>0</v>
      </c>
      <c r="EV16" s="58">
        <v>0.55945166247961742</v>
      </c>
      <c r="EW16" s="24">
        <v>399</v>
      </c>
      <c r="EX16" s="24">
        <v>2540</v>
      </c>
      <c r="EY16" s="58">
        <v>0.14229715296843823</v>
      </c>
      <c r="EZ16" s="24">
        <v>23</v>
      </c>
      <c r="FA16" s="24">
        <v>3201</v>
      </c>
      <c r="FB16" s="58">
        <v>5.3549546233598051E-3</v>
      </c>
      <c r="FC16" s="24">
        <v>1986</v>
      </c>
      <c r="FD16" s="24">
        <v>1505</v>
      </c>
      <c r="FE16" s="59">
        <v>0.75780463242698892</v>
      </c>
      <c r="FF16" s="50">
        <v>3.2423941798941799E-3</v>
      </c>
      <c r="FG16" s="50">
        <v>4.4510582010582013E-3</v>
      </c>
      <c r="FH16" s="50">
        <v>1.0547288359788357E-2</v>
      </c>
      <c r="FI16" s="24">
        <v>23970</v>
      </c>
      <c r="FJ16" s="50">
        <v>1.2104828042328044E-2</v>
      </c>
      <c r="FK16" s="50">
        <v>1.8209325396825397E-2</v>
      </c>
      <c r="FL16" s="50">
        <v>9.4148478835978835E-2</v>
      </c>
      <c r="FM16" s="24">
        <v>3640</v>
      </c>
      <c r="FN16" s="50">
        <v>3.0424933862433862E-2</v>
      </c>
      <c r="FO16" s="50">
        <v>4.8892195767195765E-2</v>
      </c>
      <c r="FP16" s="50">
        <v>0.20461805555555554</v>
      </c>
      <c r="FQ16" s="24">
        <v>20752</v>
      </c>
      <c r="FR16" s="58">
        <v>0.57636691479431634</v>
      </c>
      <c r="FS16" s="58">
        <v>0.21955630145489877</v>
      </c>
      <c r="FT16" s="58">
        <v>0.1328406373808769</v>
      </c>
      <c r="FU16" s="58">
        <v>7.1236146369907952E-2</v>
      </c>
      <c r="FV16" s="24">
        <v>1861</v>
      </c>
      <c r="FW16" s="24">
        <v>421</v>
      </c>
      <c r="FX16" s="24">
        <v>1341</v>
      </c>
      <c r="FY16" s="24">
        <v>99</v>
      </c>
      <c r="FZ16" s="24">
        <v>1494</v>
      </c>
      <c r="GA16" s="58">
        <v>0.80490309481193056</v>
      </c>
      <c r="GB16" s="59">
        <v>0.11382113821138211</v>
      </c>
      <c r="GC16" s="25">
        <v>28</v>
      </c>
      <c r="GD16" s="25">
        <v>246</v>
      </c>
      <c r="GE16" s="59">
        <v>0.967741935483871</v>
      </c>
      <c r="GF16" s="25">
        <v>270</v>
      </c>
      <c r="GG16" s="25">
        <v>279</v>
      </c>
      <c r="GH16" s="59">
        <v>0.72300469483568075</v>
      </c>
      <c r="GI16" s="25">
        <v>154</v>
      </c>
      <c r="GJ16" s="25">
        <v>213</v>
      </c>
      <c r="GK16" s="59">
        <v>0.81690140845070425</v>
      </c>
      <c r="GL16" s="25">
        <v>174</v>
      </c>
      <c r="GM16" s="59">
        <v>0.65957446808510634</v>
      </c>
      <c r="GN16" s="25">
        <v>31</v>
      </c>
      <c r="GO16" s="25">
        <v>47</v>
      </c>
      <c r="GP16" s="59">
        <v>0.95238095238095233</v>
      </c>
      <c r="GQ16" s="25">
        <v>40</v>
      </c>
      <c r="GR16" s="25">
        <v>42</v>
      </c>
      <c r="GS16" s="59">
        <v>1</v>
      </c>
      <c r="GT16" s="25">
        <v>27</v>
      </c>
      <c r="GU16" s="25">
        <v>27</v>
      </c>
      <c r="GV16" s="59">
        <v>0.85526315789473684</v>
      </c>
      <c r="GW16" s="25">
        <v>195</v>
      </c>
      <c r="GX16" s="25">
        <v>228</v>
      </c>
      <c r="GY16" s="24">
        <v>5579</v>
      </c>
      <c r="GZ16" s="24">
        <v>3201</v>
      </c>
      <c r="HA16" s="24">
        <v>2378</v>
      </c>
      <c r="HB16" s="24">
        <v>0</v>
      </c>
      <c r="HC16" s="24">
        <v>0</v>
      </c>
      <c r="HD16" s="49">
        <v>0</v>
      </c>
      <c r="HE16" s="24">
        <v>0</v>
      </c>
      <c r="HF16" s="49">
        <v>0</v>
      </c>
      <c r="HG16" s="24">
        <v>0</v>
      </c>
      <c r="HH16" s="24">
        <v>0</v>
      </c>
      <c r="HI16" s="49">
        <v>0</v>
      </c>
      <c r="HJ16" s="24">
        <v>0</v>
      </c>
      <c r="HK16" s="49">
        <v>0</v>
      </c>
      <c r="HL16" s="24">
        <v>0</v>
      </c>
      <c r="HM16" s="24">
        <v>0</v>
      </c>
      <c r="HN16" s="49">
        <v>0</v>
      </c>
      <c r="HO16" s="24">
        <v>0</v>
      </c>
      <c r="HP16" s="49">
        <v>0</v>
      </c>
      <c r="HQ16" s="24">
        <v>0</v>
      </c>
      <c r="HR16" s="24">
        <v>0</v>
      </c>
      <c r="HS16" s="49">
        <v>0</v>
      </c>
      <c r="HT16" s="24">
        <v>0</v>
      </c>
      <c r="HU16" s="49">
        <v>0</v>
      </c>
      <c r="HV16" s="24">
        <v>18442</v>
      </c>
      <c r="HW16" s="24">
        <v>26581</v>
      </c>
      <c r="HX16" s="58">
        <v>0.70398710112645979</v>
      </c>
      <c r="HY16" s="24">
        <v>23451</v>
      </c>
      <c r="HZ16" s="24">
        <v>21485</v>
      </c>
      <c r="IA16" s="24">
        <v>633</v>
      </c>
      <c r="IB16" s="24">
        <v>994</v>
      </c>
      <c r="IC16" s="24">
        <v>339</v>
      </c>
      <c r="ID16" s="58">
        <v>0.56648499207265102</v>
      </c>
      <c r="IE16" s="24">
        <v>11639</v>
      </c>
      <c r="IF16" s="24">
        <v>21602</v>
      </c>
      <c r="IG16" s="58">
        <v>0.56903362332331819</v>
      </c>
      <c r="IH16" s="24">
        <v>10939</v>
      </c>
      <c r="II16" s="24">
        <v>20292</v>
      </c>
      <c r="IJ16" s="58">
        <v>0.20239824743456705</v>
      </c>
      <c r="IK16" s="24">
        <v>83</v>
      </c>
      <c r="IL16" s="24">
        <v>310</v>
      </c>
      <c r="IM16" s="58">
        <v>0.29419000273376678</v>
      </c>
      <c r="IN16" s="24">
        <v>617</v>
      </c>
      <c r="IO16" s="24">
        <v>1000</v>
      </c>
      <c r="IP16" s="58">
        <v>0</v>
      </c>
      <c r="IQ16" s="24">
        <v>0</v>
      </c>
      <c r="IR16" s="24">
        <v>0</v>
      </c>
      <c r="IS16" s="24">
        <v>5447.2641679999997</v>
      </c>
      <c r="IT16" s="24">
        <v>5184.4842050000007</v>
      </c>
      <c r="IU16" s="24">
        <v>126.333324</v>
      </c>
      <c r="IV16" s="24">
        <v>136.44663899999998</v>
      </c>
      <c r="IW16" s="24">
        <v>0</v>
      </c>
      <c r="IX16" s="58">
        <v>0.81179677724211952</v>
      </c>
      <c r="IY16" s="24">
        <v>17546</v>
      </c>
      <c r="IZ16" s="24">
        <v>21602</v>
      </c>
      <c r="JA16" s="58">
        <v>0.8049960181912581</v>
      </c>
      <c r="JB16" s="24">
        <v>16410</v>
      </c>
      <c r="JC16" s="24">
        <v>20292</v>
      </c>
      <c r="JD16" s="58">
        <v>0.514147353856797</v>
      </c>
      <c r="JE16" s="24">
        <v>274</v>
      </c>
      <c r="JF16" s="24">
        <v>310</v>
      </c>
      <c r="JG16" s="58">
        <v>0.50429899682645341</v>
      </c>
      <c r="JH16" s="24">
        <v>862</v>
      </c>
      <c r="JI16" s="24">
        <v>1000</v>
      </c>
      <c r="JJ16" s="58">
        <v>0</v>
      </c>
      <c r="JK16" s="46">
        <v>0</v>
      </c>
      <c r="JL16" s="46">
        <v>0</v>
      </c>
      <c r="JM16" s="24">
        <v>1662</v>
      </c>
      <c r="JN16" s="24">
        <v>23451</v>
      </c>
      <c r="JO16" s="58">
        <v>0.11369329716777724</v>
      </c>
      <c r="JP16" s="24">
        <v>627.98012100000005</v>
      </c>
      <c r="JQ16" s="24">
        <v>606.76790600000004</v>
      </c>
      <c r="JR16" s="46">
        <v>0.7783727142857142</v>
      </c>
      <c r="JS16" s="46">
        <v>2.2519437142857144</v>
      </c>
      <c r="JT16" s="46">
        <v>0</v>
      </c>
      <c r="JU16" s="46">
        <v>4.6690476190476193</v>
      </c>
      <c r="JV16" s="46">
        <v>6.4095238095238098</v>
      </c>
      <c r="JW16" s="46">
        <v>15.188095238095238</v>
      </c>
      <c r="JX16" s="46">
        <v>17.43095238095238</v>
      </c>
      <c r="JY16" s="46">
        <v>26.221428571428568</v>
      </c>
      <c r="JZ16" s="46">
        <v>135.57380952380953</v>
      </c>
      <c r="KA16" s="46">
        <v>43.811904761904763</v>
      </c>
      <c r="KB16" s="46">
        <v>70.404761904761912</v>
      </c>
      <c r="KC16" s="46">
        <v>294.65000000000003</v>
      </c>
      <c r="KD16" s="46">
        <v>0</v>
      </c>
      <c r="KE16" s="46">
        <v>0</v>
      </c>
      <c r="KF16" s="58">
        <v>0</v>
      </c>
      <c r="KG16" s="46">
        <v>0</v>
      </c>
      <c r="KH16" s="46">
        <v>0</v>
      </c>
      <c r="KI16" s="58">
        <v>0</v>
      </c>
    </row>
    <row r="17" spans="1:295" ht="13.5" customHeight="1" x14ac:dyDescent="0.25">
      <c r="A17" s="22">
        <v>42736</v>
      </c>
      <c r="B17" s="23" t="s">
        <v>144</v>
      </c>
      <c r="C17" s="24">
        <v>0</v>
      </c>
      <c r="D17" s="24">
        <v>0</v>
      </c>
      <c r="E17" s="46">
        <v>250055</v>
      </c>
      <c r="F17" s="46">
        <v>3152</v>
      </c>
      <c r="G17" s="46">
        <v>890</v>
      </c>
      <c r="H17" s="46">
        <v>346</v>
      </c>
      <c r="I17" s="46">
        <v>451</v>
      </c>
      <c r="J17" s="46">
        <v>0</v>
      </c>
      <c r="K17" s="46">
        <v>0</v>
      </c>
      <c r="L17" s="46">
        <v>302</v>
      </c>
      <c r="M17" s="46">
        <v>255</v>
      </c>
      <c r="N17" s="46">
        <v>0</v>
      </c>
      <c r="O17" s="46">
        <v>0</v>
      </c>
      <c r="P17" s="46">
        <v>356</v>
      </c>
      <c r="Q17" s="46">
        <v>252</v>
      </c>
      <c r="R17" s="46">
        <v>490</v>
      </c>
      <c r="S17" s="46">
        <v>221</v>
      </c>
      <c r="T17" s="46">
        <v>0</v>
      </c>
      <c r="U17" s="46">
        <v>0</v>
      </c>
      <c r="V17" s="46">
        <v>0</v>
      </c>
      <c r="W17" s="46">
        <v>0</v>
      </c>
      <c r="X17" s="46">
        <v>0</v>
      </c>
      <c r="Y17" s="46">
        <v>222</v>
      </c>
      <c r="Z17" s="46">
        <v>1817</v>
      </c>
      <c r="AA17" s="46">
        <v>39864</v>
      </c>
      <c r="AB17" s="57">
        <v>4.1587530030544655E-2</v>
      </c>
      <c r="AC17" s="24">
        <v>8237</v>
      </c>
      <c r="AD17" s="24">
        <v>42728</v>
      </c>
      <c r="AE17" s="51">
        <v>0</v>
      </c>
      <c r="AF17" s="51">
        <v>0</v>
      </c>
      <c r="AG17" s="51">
        <v>0</v>
      </c>
      <c r="AH17" s="24">
        <v>39864</v>
      </c>
      <c r="AI17" s="24">
        <v>0</v>
      </c>
      <c r="AJ17" s="24">
        <v>0</v>
      </c>
      <c r="AK17" s="24">
        <v>0</v>
      </c>
      <c r="AL17" s="24">
        <v>0</v>
      </c>
      <c r="AM17" s="24">
        <v>0</v>
      </c>
      <c r="AN17" s="24">
        <v>0</v>
      </c>
      <c r="AO17" s="24">
        <v>0</v>
      </c>
      <c r="AP17" s="24">
        <v>4775</v>
      </c>
      <c r="AQ17" s="24">
        <v>0</v>
      </c>
      <c r="AR17" s="24">
        <v>0</v>
      </c>
      <c r="AS17" s="24">
        <v>0</v>
      </c>
      <c r="AT17" s="24">
        <v>4251</v>
      </c>
      <c r="AU17" s="24">
        <v>0</v>
      </c>
      <c r="AV17" s="24">
        <v>1300</v>
      </c>
      <c r="AW17" s="24">
        <v>0</v>
      </c>
      <c r="AX17" s="24">
        <v>0</v>
      </c>
      <c r="AY17" s="24">
        <v>0</v>
      </c>
      <c r="AZ17" s="24">
        <v>0</v>
      </c>
      <c r="BA17" s="24">
        <v>4975</v>
      </c>
      <c r="BB17" s="24">
        <v>0</v>
      </c>
      <c r="BC17" s="24">
        <v>0</v>
      </c>
      <c r="BD17" s="24">
        <v>0</v>
      </c>
      <c r="BE17" s="24">
        <v>1289</v>
      </c>
      <c r="BF17" s="24">
        <v>0</v>
      </c>
      <c r="BG17" s="24">
        <v>0</v>
      </c>
      <c r="BH17" s="24">
        <v>0</v>
      </c>
      <c r="BI17" s="24">
        <v>1104</v>
      </c>
      <c r="BJ17" s="24">
        <v>3166</v>
      </c>
      <c r="BK17" s="24">
        <v>0</v>
      </c>
      <c r="BL17" s="24">
        <v>1520</v>
      </c>
      <c r="BM17" s="24">
        <v>0</v>
      </c>
      <c r="BN17" s="24">
        <v>0</v>
      </c>
      <c r="BO17" s="24">
        <v>1994</v>
      </c>
      <c r="BP17" s="24">
        <v>0</v>
      </c>
      <c r="BQ17" s="24">
        <v>4038</v>
      </c>
      <c r="BR17" s="24">
        <v>0</v>
      </c>
      <c r="BS17" s="24">
        <v>0</v>
      </c>
      <c r="BT17" s="24">
        <v>0</v>
      </c>
      <c r="BU17" s="24">
        <v>0</v>
      </c>
      <c r="BV17" s="24">
        <v>0</v>
      </c>
      <c r="BW17" s="24">
        <v>0</v>
      </c>
      <c r="BX17" s="24">
        <v>0</v>
      </c>
      <c r="BY17" s="24">
        <v>0</v>
      </c>
      <c r="BZ17" s="24">
        <v>0</v>
      </c>
      <c r="CA17" s="24">
        <v>0</v>
      </c>
      <c r="CB17" s="24">
        <v>0</v>
      </c>
      <c r="CC17" s="24">
        <v>0</v>
      </c>
      <c r="CD17" s="24">
        <v>0</v>
      </c>
      <c r="CE17" s="24"/>
      <c r="CF17" s="24">
        <v>0</v>
      </c>
      <c r="CG17" s="24">
        <v>0</v>
      </c>
      <c r="CH17" s="24">
        <v>0</v>
      </c>
      <c r="CI17" s="24">
        <v>0</v>
      </c>
      <c r="CJ17" s="24">
        <v>0</v>
      </c>
      <c r="CK17" s="24">
        <v>0</v>
      </c>
      <c r="CL17" s="24">
        <v>0</v>
      </c>
      <c r="CM17" s="24">
        <v>0</v>
      </c>
      <c r="CN17" s="24">
        <v>0</v>
      </c>
      <c r="CO17" s="24"/>
      <c r="CP17" s="24"/>
      <c r="CQ17" s="24">
        <v>0</v>
      </c>
      <c r="CR17" s="24">
        <v>0</v>
      </c>
      <c r="CS17" s="24">
        <v>0</v>
      </c>
      <c r="CT17" s="24"/>
      <c r="CU17" s="24">
        <v>0</v>
      </c>
      <c r="CV17" s="24">
        <v>0</v>
      </c>
      <c r="CW17" s="24">
        <v>0</v>
      </c>
      <c r="CX17" s="24">
        <v>0</v>
      </c>
      <c r="CY17" s="24">
        <v>0</v>
      </c>
      <c r="CZ17" s="24">
        <v>0</v>
      </c>
      <c r="DA17" s="24">
        <v>0</v>
      </c>
      <c r="DB17" s="24">
        <v>0</v>
      </c>
      <c r="DC17" s="24">
        <v>0</v>
      </c>
      <c r="DD17" s="24">
        <v>0</v>
      </c>
      <c r="DE17" s="24">
        <v>0</v>
      </c>
      <c r="DF17" s="24">
        <v>0</v>
      </c>
      <c r="DG17" s="24">
        <v>0</v>
      </c>
      <c r="DH17" s="24">
        <v>0</v>
      </c>
      <c r="DI17" s="24">
        <v>0</v>
      </c>
      <c r="DJ17" s="24"/>
      <c r="DK17" s="24">
        <v>0</v>
      </c>
      <c r="DL17" s="24">
        <v>0</v>
      </c>
      <c r="DM17" s="24">
        <v>0</v>
      </c>
      <c r="DN17" s="24">
        <v>0</v>
      </c>
      <c r="DO17" s="24">
        <v>0</v>
      </c>
      <c r="DP17" s="24">
        <v>0</v>
      </c>
      <c r="DQ17" s="24">
        <v>0</v>
      </c>
      <c r="DR17" s="24">
        <v>0</v>
      </c>
      <c r="DS17" s="24">
        <v>0</v>
      </c>
      <c r="DT17" s="24">
        <v>0</v>
      </c>
      <c r="DU17" s="24">
        <v>0</v>
      </c>
      <c r="DV17" s="24">
        <v>0</v>
      </c>
      <c r="DW17" s="24">
        <v>0</v>
      </c>
      <c r="DX17" s="24">
        <v>0</v>
      </c>
      <c r="DY17" s="90">
        <v>0</v>
      </c>
      <c r="DZ17" s="90"/>
      <c r="EA17" s="90"/>
      <c r="EB17" s="90"/>
      <c r="EC17" s="90"/>
      <c r="ED17" s="90"/>
      <c r="EE17" s="90"/>
      <c r="EF17" s="90"/>
      <c r="EG17" s="90"/>
      <c r="EH17" s="90"/>
      <c r="EI17" s="90"/>
      <c r="EJ17" s="24">
        <v>2875</v>
      </c>
      <c r="EK17" s="24">
        <v>1098</v>
      </c>
      <c r="EL17" s="24">
        <v>1777</v>
      </c>
      <c r="EM17" s="58">
        <v>6.6974492268564223E-2</v>
      </c>
      <c r="EN17" s="24">
        <v>2372</v>
      </c>
      <c r="EO17" s="24">
        <f t="shared" si="0"/>
        <v>39864</v>
      </c>
      <c r="EP17" s="58">
        <v>5.8722127051032628E-2</v>
      </c>
      <c r="EQ17" s="24">
        <v>947</v>
      </c>
      <c r="ER17" s="24">
        <v>0</v>
      </c>
      <c r="ES17" s="58">
        <v>0.46604692255759056</v>
      </c>
      <c r="ET17" s="24">
        <v>1098</v>
      </c>
      <c r="EU17" s="24">
        <v>0</v>
      </c>
      <c r="EV17" s="58">
        <v>0.5339530774424095</v>
      </c>
      <c r="EW17" s="24">
        <v>320</v>
      </c>
      <c r="EX17" s="24">
        <v>2875</v>
      </c>
      <c r="EY17" s="58">
        <v>0.1042118094146938</v>
      </c>
      <c r="EZ17" s="24">
        <v>17</v>
      </c>
      <c r="FA17" s="24">
        <v>3079</v>
      </c>
      <c r="FB17" s="58">
        <v>4.5093966168017943E-3</v>
      </c>
      <c r="FC17" s="24">
        <v>1958</v>
      </c>
      <c r="FD17" s="24">
        <v>1476</v>
      </c>
      <c r="FE17" s="59">
        <v>0.75383043922369763</v>
      </c>
      <c r="FF17" s="50">
        <v>3.35978835978836E-3</v>
      </c>
      <c r="FG17" s="50">
        <v>4.657738095238095E-3</v>
      </c>
      <c r="FH17" s="50">
        <v>1.087797619047619E-2</v>
      </c>
      <c r="FI17" s="24">
        <v>23548</v>
      </c>
      <c r="FJ17" s="50">
        <v>1.150132275132275E-2</v>
      </c>
      <c r="FK17" s="50">
        <v>1.7657076719576718E-2</v>
      </c>
      <c r="FL17" s="50">
        <v>8.8601190476190486E-2</v>
      </c>
      <c r="FM17" s="24">
        <v>3386</v>
      </c>
      <c r="FN17" s="50">
        <v>2.597387566137566E-2</v>
      </c>
      <c r="FO17" s="50">
        <v>4.0654761904761909E-2</v>
      </c>
      <c r="FP17" s="50">
        <v>0.20392195767195767</v>
      </c>
      <c r="FQ17" s="24">
        <v>19857</v>
      </c>
      <c r="FR17" s="58">
        <v>0.56456834938411127</v>
      </c>
      <c r="FS17" s="58">
        <v>0.21933270123541498</v>
      </c>
      <c r="FT17" s="58">
        <v>0.14027914957217461</v>
      </c>
      <c r="FU17" s="58">
        <v>7.5819799808299157E-2</v>
      </c>
      <c r="FV17" s="24">
        <v>2007</v>
      </c>
      <c r="FW17" s="24">
        <v>435</v>
      </c>
      <c r="FX17" s="24">
        <v>1430</v>
      </c>
      <c r="FY17" s="24">
        <v>142</v>
      </c>
      <c r="FZ17" s="24">
        <v>1584</v>
      </c>
      <c r="GA17" s="58">
        <v>0.77286650650127142</v>
      </c>
      <c r="GB17" s="59">
        <v>9.0062111801242239E-2</v>
      </c>
      <c r="GC17" s="25">
        <v>29</v>
      </c>
      <c r="GD17" s="25">
        <v>322</v>
      </c>
      <c r="GE17" s="59">
        <v>0.96706586826347307</v>
      </c>
      <c r="GF17" s="25">
        <v>323</v>
      </c>
      <c r="GG17" s="25">
        <v>334</v>
      </c>
      <c r="GH17" s="59">
        <v>0.65137614678899081</v>
      </c>
      <c r="GI17" s="25">
        <v>142</v>
      </c>
      <c r="GJ17" s="25">
        <v>218</v>
      </c>
      <c r="GK17" s="59">
        <v>0.80733944954128445</v>
      </c>
      <c r="GL17" s="25">
        <v>176</v>
      </c>
      <c r="GM17" s="59">
        <v>0.65517241379310343</v>
      </c>
      <c r="GN17" s="25">
        <v>38</v>
      </c>
      <c r="GO17" s="25">
        <v>58</v>
      </c>
      <c r="GP17" s="59">
        <v>1</v>
      </c>
      <c r="GQ17" s="25">
        <v>44</v>
      </c>
      <c r="GR17" s="25">
        <v>44</v>
      </c>
      <c r="GS17" s="59">
        <v>1</v>
      </c>
      <c r="GT17" s="25">
        <v>32</v>
      </c>
      <c r="GU17" s="25">
        <v>32</v>
      </c>
      <c r="GV17" s="59">
        <v>0.85869565217391308</v>
      </c>
      <c r="GW17" s="25">
        <v>316</v>
      </c>
      <c r="GX17" s="25">
        <v>368</v>
      </c>
      <c r="GY17" s="24">
        <v>5502</v>
      </c>
      <c r="GZ17" s="24">
        <v>3079</v>
      </c>
      <c r="HA17" s="24">
        <v>2423</v>
      </c>
      <c r="HB17" s="24">
        <v>0</v>
      </c>
      <c r="HC17" s="24">
        <v>0</v>
      </c>
      <c r="HD17" s="49">
        <v>0</v>
      </c>
      <c r="HE17" s="24">
        <v>0</v>
      </c>
      <c r="HF17" s="49">
        <v>0</v>
      </c>
      <c r="HG17" s="24">
        <v>0</v>
      </c>
      <c r="HH17" s="24">
        <v>0</v>
      </c>
      <c r="HI17" s="49">
        <v>0</v>
      </c>
      <c r="HJ17" s="24">
        <v>0</v>
      </c>
      <c r="HK17" s="49">
        <v>0</v>
      </c>
      <c r="HL17" s="24">
        <v>0</v>
      </c>
      <c r="HM17" s="24">
        <v>0</v>
      </c>
      <c r="HN17" s="49">
        <v>0</v>
      </c>
      <c r="HO17" s="24">
        <v>0</v>
      </c>
      <c r="HP17" s="49">
        <v>0</v>
      </c>
      <c r="HQ17" s="24">
        <v>0</v>
      </c>
      <c r="HR17" s="24">
        <v>0</v>
      </c>
      <c r="HS17" s="49">
        <v>0</v>
      </c>
      <c r="HT17" s="24">
        <v>0</v>
      </c>
      <c r="HU17" s="49">
        <v>0</v>
      </c>
      <c r="HV17" s="24">
        <v>17997</v>
      </c>
      <c r="HW17" s="24">
        <v>26002</v>
      </c>
      <c r="HX17" s="58">
        <v>0.69835570161796967</v>
      </c>
      <c r="HY17" s="24">
        <v>22784</v>
      </c>
      <c r="HZ17" s="24">
        <v>20808</v>
      </c>
      <c r="IA17" s="24">
        <v>626</v>
      </c>
      <c r="IB17" s="24">
        <v>1006</v>
      </c>
      <c r="IC17" s="24">
        <v>344</v>
      </c>
      <c r="ID17" s="58">
        <v>0.52598131787101177</v>
      </c>
      <c r="IE17" s="24">
        <v>10802</v>
      </c>
      <c r="IF17" s="24">
        <v>21187</v>
      </c>
      <c r="IG17" s="58">
        <v>0.52600493411666771</v>
      </c>
      <c r="IH17" s="24">
        <v>10112</v>
      </c>
      <c r="II17" s="24">
        <v>19904</v>
      </c>
      <c r="IJ17" s="58">
        <v>0.22083602671837962</v>
      </c>
      <c r="IK17" s="24">
        <v>72</v>
      </c>
      <c r="IL17" s="24">
        <v>273</v>
      </c>
      <c r="IM17" s="58">
        <v>0.41312725865698247</v>
      </c>
      <c r="IN17" s="24">
        <v>618</v>
      </c>
      <c r="IO17" s="24">
        <v>1010</v>
      </c>
      <c r="IP17" s="58">
        <v>0</v>
      </c>
      <c r="IQ17" s="24">
        <v>0</v>
      </c>
      <c r="IR17" s="24">
        <v>0</v>
      </c>
      <c r="IS17" s="24">
        <v>7136.6475260000007</v>
      </c>
      <c r="IT17" s="24">
        <v>6815.5211730000001</v>
      </c>
      <c r="IU17" s="24">
        <v>89.494708000000003</v>
      </c>
      <c r="IV17" s="24">
        <v>231.63164500000002</v>
      </c>
      <c r="IW17" s="24">
        <v>0</v>
      </c>
      <c r="IX17" s="58">
        <v>0.80439427600450408</v>
      </c>
      <c r="IY17" s="24">
        <v>17042</v>
      </c>
      <c r="IZ17" s="24">
        <v>21187</v>
      </c>
      <c r="JA17" s="58">
        <v>0.79946909245105291</v>
      </c>
      <c r="JB17" s="24">
        <v>15970</v>
      </c>
      <c r="JC17" s="24">
        <v>19904</v>
      </c>
      <c r="JD17" s="58">
        <v>0.55854341736694679</v>
      </c>
      <c r="JE17" s="24">
        <v>250</v>
      </c>
      <c r="JF17" s="24">
        <v>273</v>
      </c>
      <c r="JG17" s="58">
        <v>0.63654504854380023</v>
      </c>
      <c r="JH17" s="24">
        <v>822</v>
      </c>
      <c r="JI17" s="24">
        <v>1010</v>
      </c>
      <c r="JJ17" s="58">
        <v>0</v>
      </c>
      <c r="JK17" s="46">
        <v>0</v>
      </c>
      <c r="JL17" s="46">
        <v>0</v>
      </c>
      <c r="JM17" s="24">
        <v>1662</v>
      </c>
      <c r="JN17" s="24">
        <v>22784</v>
      </c>
      <c r="JO17" s="58">
        <v>0.11918147197821641</v>
      </c>
      <c r="JP17" s="24">
        <v>661.72870399999999</v>
      </c>
      <c r="JQ17" s="24">
        <v>636.17287799999997</v>
      </c>
      <c r="JR17" s="46">
        <v>0.57083314285714282</v>
      </c>
      <c r="JS17" s="46">
        <v>3.0799991428571429</v>
      </c>
      <c r="JT17" s="46">
        <v>0</v>
      </c>
      <c r="JU17" s="46">
        <v>4.8380952380952378</v>
      </c>
      <c r="JV17" s="46">
        <v>6.7071428571428573</v>
      </c>
      <c r="JW17" s="46">
        <v>15.664285714285713</v>
      </c>
      <c r="JX17" s="46">
        <v>16.561904761904763</v>
      </c>
      <c r="JY17" s="46">
        <v>25.426190476190477</v>
      </c>
      <c r="JZ17" s="46">
        <v>127.58571428571427</v>
      </c>
      <c r="KA17" s="46">
        <v>37.402380952380952</v>
      </c>
      <c r="KB17" s="46">
        <v>58.542857142857152</v>
      </c>
      <c r="KC17" s="46">
        <v>293.64761904761906</v>
      </c>
      <c r="KD17" s="46">
        <v>0</v>
      </c>
      <c r="KE17" s="46">
        <v>0</v>
      </c>
      <c r="KF17" s="58">
        <v>0</v>
      </c>
      <c r="KG17" s="46">
        <v>0</v>
      </c>
      <c r="KH17" s="46">
        <v>0</v>
      </c>
      <c r="KI17" s="58">
        <v>0</v>
      </c>
    </row>
    <row r="18" spans="1:295" ht="13.5" customHeight="1" x14ac:dyDescent="0.25">
      <c r="A18" s="22">
        <v>42767</v>
      </c>
      <c r="B18" s="23" t="s">
        <v>144</v>
      </c>
      <c r="C18" s="24">
        <v>0</v>
      </c>
      <c r="D18" s="24">
        <v>0</v>
      </c>
      <c r="E18" s="46">
        <v>249199</v>
      </c>
      <c r="F18" s="46">
        <v>2824</v>
      </c>
      <c r="G18" s="46">
        <v>718</v>
      </c>
      <c r="H18" s="46">
        <v>370</v>
      </c>
      <c r="I18" s="46">
        <v>363</v>
      </c>
      <c r="J18" s="46">
        <v>0</v>
      </c>
      <c r="K18" s="46">
        <v>0</v>
      </c>
      <c r="L18" s="46">
        <v>287</v>
      </c>
      <c r="M18" s="46">
        <v>247</v>
      </c>
      <c r="N18" s="46">
        <v>0</v>
      </c>
      <c r="O18" s="46">
        <v>0</v>
      </c>
      <c r="P18" s="46">
        <v>318</v>
      </c>
      <c r="Q18" s="46">
        <v>220</v>
      </c>
      <c r="R18" s="46">
        <v>388</v>
      </c>
      <c r="S18" s="46">
        <v>216</v>
      </c>
      <c r="T18" s="46">
        <v>0</v>
      </c>
      <c r="U18" s="46">
        <v>0</v>
      </c>
      <c r="V18" s="46">
        <v>0</v>
      </c>
      <c r="W18" s="46">
        <v>0</v>
      </c>
      <c r="X18" s="46">
        <v>0</v>
      </c>
      <c r="Y18" s="46">
        <v>182</v>
      </c>
      <c r="Z18" s="46">
        <v>1698</v>
      </c>
      <c r="AA18" s="46">
        <v>35146</v>
      </c>
      <c r="AB18" s="57">
        <v>4.1222607020415032E-2</v>
      </c>
      <c r="AC18" s="24">
        <v>7376</v>
      </c>
      <c r="AD18" s="24">
        <v>39260</v>
      </c>
      <c r="AE18" s="51">
        <v>0</v>
      </c>
      <c r="AF18" s="51">
        <v>0</v>
      </c>
      <c r="AG18" s="51">
        <v>0</v>
      </c>
      <c r="AH18" s="24">
        <v>35146</v>
      </c>
      <c r="AI18" s="24">
        <v>0</v>
      </c>
      <c r="AJ18" s="24">
        <v>0</v>
      </c>
      <c r="AK18" s="24">
        <v>0</v>
      </c>
      <c r="AL18" s="24">
        <v>0</v>
      </c>
      <c r="AM18" s="24">
        <v>0</v>
      </c>
      <c r="AN18" s="24">
        <v>0</v>
      </c>
      <c r="AO18" s="24">
        <v>0</v>
      </c>
      <c r="AP18" s="24">
        <v>3925</v>
      </c>
      <c r="AQ18" s="24">
        <v>0</v>
      </c>
      <c r="AR18" s="24">
        <v>0</v>
      </c>
      <c r="AS18" s="24">
        <v>0</v>
      </c>
      <c r="AT18" s="24">
        <v>3601</v>
      </c>
      <c r="AU18" s="24">
        <v>0</v>
      </c>
      <c r="AV18" s="24">
        <v>1164</v>
      </c>
      <c r="AW18" s="24">
        <v>0</v>
      </c>
      <c r="AX18" s="24">
        <v>0</v>
      </c>
      <c r="AY18" s="24">
        <v>0</v>
      </c>
      <c r="AZ18" s="24">
        <v>0</v>
      </c>
      <c r="BA18" s="24">
        <v>4456</v>
      </c>
      <c r="BB18" s="24">
        <v>0</v>
      </c>
      <c r="BC18" s="24">
        <v>0</v>
      </c>
      <c r="BD18" s="24">
        <v>0</v>
      </c>
      <c r="BE18" s="24">
        <v>1127</v>
      </c>
      <c r="BF18" s="24">
        <v>0</v>
      </c>
      <c r="BG18" s="24">
        <v>0</v>
      </c>
      <c r="BH18" s="24">
        <v>0</v>
      </c>
      <c r="BI18" s="24">
        <v>1005</v>
      </c>
      <c r="BJ18" s="24">
        <v>2939</v>
      </c>
      <c r="BK18" s="24">
        <v>0</v>
      </c>
      <c r="BL18" s="24">
        <v>1256</v>
      </c>
      <c r="BM18" s="24">
        <v>0</v>
      </c>
      <c r="BN18" s="24">
        <v>0</v>
      </c>
      <c r="BO18" s="24">
        <v>1959</v>
      </c>
      <c r="BP18" s="24">
        <v>0</v>
      </c>
      <c r="BQ18" s="24">
        <v>3959</v>
      </c>
      <c r="BR18" s="24">
        <v>0</v>
      </c>
      <c r="BS18" s="24">
        <v>0</v>
      </c>
      <c r="BT18" s="24">
        <v>0</v>
      </c>
      <c r="BU18" s="24">
        <v>0</v>
      </c>
      <c r="BV18" s="24">
        <v>0</v>
      </c>
      <c r="BW18" s="24">
        <v>0</v>
      </c>
      <c r="BX18" s="24">
        <v>0</v>
      </c>
      <c r="BY18" s="24">
        <v>0</v>
      </c>
      <c r="BZ18" s="24">
        <v>0</v>
      </c>
      <c r="CA18" s="24">
        <v>0</v>
      </c>
      <c r="CB18" s="24">
        <v>0</v>
      </c>
      <c r="CC18" s="24">
        <v>0</v>
      </c>
      <c r="CD18" s="24">
        <v>0</v>
      </c>
      <c r="CE18" s="24"/>
      <c r="CF18" s="24">
        <v>0</v>
      </c>
      <c r="CG18" s="24">
        <v>0</v>
      </c>
      <c r="CH18" s="24">
        <v>0</v>
      </c>
      <c r="CI18" s="24">
        <v>0</v>
      </c>
      <c r="CJ18" s="24">
        <v>0</v>
      </c>
      <c r="CK18" s="24">
        <v>0</v>
      </c>
      <c r="CL18" s="24">
        <v>0</v>
      </c>
      <c r="CM18" s="24">
        <v>0</v>
      </c>
      <c r="CN18" s="24">
        <v>0</v>
      </c>
      <c r="CO18" s="24"/>
      <c r="CP18" s="24"/>
      <c r="CQ18" s="24">
        <v>0</v>
      </c>
      <c r="CR18" s="24">
        <v>0</v>
      </c>
      <c r="CS18" s="24">
        <v>0</v>
      </c>
      <c r="CT18" s="24"/>
      <c r="CU18" s="24">
        <v>0</v>
      </c>
      <c r="CV18" s="24">
        <v>0</v>
      </c>
      <c r="CW18" s="24">
        <v>0</v>
      </c>
      <c r="CX18" s="24">
        <v>0</v>
      </c>
      <c r="CY18" s="24">
        <v>0</v>
      </c>
      <c r="CZ18" s="24">
        <v>0</v>
      </c>
      <c r="DA18" s="24">
        <v>0</v>
      </c>
      <c r="DB18" s="24">
        <v>0</v>
      </c>
      <c r="DC18" s="24">
        <v>0</v>
      </c>
      <c r="DD18" s="24">
        <v>0</v>
      </c>
      <c r="DE18" s="24">
        <v>0</v>
      </c>
      <c r="DF18" s="24">
        <v>0</v>
      </c>
      <c r="DG18" s="24">
        <v>0</v>
      </c>
      <c r="DH18" s="24">
        <v>0</v>
      </c>
      <c r="DI18" s="24">
        <v>0</v>
      </c>
      <c r="DJ18" s="24"/>
      <c r="DK18" s="24">
        <v>0</v>
      </c>
      <c r="DL18" s="24">
        <v>0</v>
      </c>
      <c r="DM18" s="24">
        <v>0</v>
      </c>
      <c r="DN18" s="24">
        <v>0</v>
      </c>
      <c r="DO18" s="24">
        <v>0</v>
      </c>
      <c r="DP18" s="24">
        <v>0</v>
      </c>
      <c r="DQ18" s="24">
        <v>0</v>
      </c>
      <c r="DR18" s="24">
        <v>0</v>
      </c>
      <c r="DS18" s="24">
        <v>0</v>
      </c>
      <c r="DT18" s="24">
        <v>0</v>
      </c>
      <c r="DU18" s="24">
        <v>0</v>
      </c>
      <c r="DV18" s="24">
        <v>0</v>
      </c>
      <c r="DW18" s="24">
        <v>0</v>
      </c>
      <c r="DX18" s="24">
        <v>0</v>
      </c>
      <c r="DY18" s="90">
        <v>0</v>
      </c>
      <c r="DZ18" s="90"/>
      <c r="EA18" s="90"/>
      <c r="EB18" s="90"/>
      <c r="EC18" s="90"/>
      <c r="ED18" s="90"/>
      <c r="EE18" s="90"/>
      <c r="EF18" s="90"/>
      <c r="EG18" s="90"/>
      <c r="EH18" s="90"/>
      <c r="EI18" s="90"/>
      <c r="EJ18" s="24">
        <v>2327</v>
      </c>
      <c r="EK18" s="24">
        <v>927</v>
      </c>
      <c r="EL18" s="24">
        <v>1400</v>
      </c>
      <c r="EM18" s="58">
        <v>6.2687745504600698E-2</v>
      </c>
      <c r="EN18" s="24">
        <v>2034</v>
      </c>
      <c r="EO18" s="24">
        <f t="shared" si="0"/>
        <v>35146</v>
      </c>
      <c r="EP18" s="58">
        <v>5.6922360728286367E-2</v>
      </c>
      <c r="EQ18" s="24">
        <v>817</v>
      </c>
      <c r="ER18" s="24">
        <v>0</v>
      </c>
      <c r="ES18" s="58">
        <v>0.47831087208337458</v>
      </c>
      <c r="ET18" s="24">
        <v>927</v>
      </c>
      <c r="EU18" s="24">
        <v>0</v>
      </c>
      <c r="EV18" s="58">
        <v>0.52168912791662536</v>
      </c>
      <c r="EW18" s="24">
        <v>257</v>
      </c>
      <c r="EX18" s="24">
        <v>2327</v>
      </c>
      <c r="EY18" s="58">
        <v>9.7988009875891874E-2</v>
      </c>
      <c r="EZ18" s="24">
        <v>16</v>
      </c>
      <c r="FA18" s="24">
        <v>2708</v>
      </c>
      <c r="FB18" s="58">
        <v>3.7881931966729653E-3</v>
      </c>
      <c r="FC18" s="24">
        <v>1652</v>
      </c>
      <c r="FD18" s="24">
        <v>1232</v>
      </c>
      <c r="FE18" s="59">
        <v>0.74576271186440679</v>
      </c>
      <c r="FF18" s="50">
        <v>3.5300925925925925E-3</v>
      </c>
      <c r="FG18" s="50">
        <v>4.7718253968253976E-3</v>
      </c>
      <c r="FH18" s="50">
        <v>1.1931216931216931E-2</v>
      </c>
      <c r="FI18" s="24">
        <v>20431</v>
      </c>
      <c r="FJ18" s="50">
        <v>1.0653108465608466E-2</v>
      </c>
      <c r="FK18" s="50">
        <v>1.5773809523809527E-2</v>
      </c>
      <c r="FL18" s="50">
        <v>6.8695436507936511E-2</v>
      </c>
      <c r="FM18" s="24">
        <v>3332</v>
      </c>
      <c r="FN18" s="50">
        <v>2.568948412698413E-2</v>
      </c>
      <c r="FO18" s="50">
        <v>4.0023148148148148E-2</v>
      </c>
      <c r="FP18" s="50">
        <v>0.18141203703703704</v>
      </c>
      <c r="FQ18" s="24">
        <v>18033</v>
      </c>
      <c r="FR18" s="58">
        <v>0.58252869201146107</v>
      </c>
      <c r="FS18" s="58">
        <v>0.21743675333692339</v>
      </c>
      <c r="FT18" s="58">
        <v>0.13039742081149849</v>
      </c>
      <c r="FU18" s="58">
        <v>6.9637133840117119E-2</v>
      </c>
      <c r="FV18" s="24">
        <v>1653</v>
      </c>
      <c r="FW18" s="24">
        <v>368</v>
      </c>
      <c r="FX18" s="24">
        <v>1196</v>
      </c>
      <c r="FY18" s="24">
        <v>89</v>
      </c>
      <c r="FZ18" s="24">
        <v>1308</v>
      </c>
      <c r="GA18" s="58">
        <v>0.79055387447001324</v>
      </c>
      <c r="GB18" s="59">
        <v>9.7046413502109699E-2</v>
      </c>
      <c r="GC18" s="25">
        <v>23</v>
      </c>
      <c r="GD18" s="25">
        <v>237</v>
      </c>
      <c r="GE18" s="59">
        <v>0.967741935483871</v>
      </c>
      <c r="GF18" s="25">
        <v>300</v>
      </c>
      <c r="GG18" s="25">
        <v>310</v>
      </c>
      <c r="GH18" s="59">
        <v>0.70935960591133007</v>
      </c>
      <c r="GI18" s="25">
        <v>144</v>
      </c>
      <c r="GJ18" s="25">
        <v>203</v>
      </c>
      <c r="GK18" s="59">
        <v>0.84729064039408863</v>
      </c>
      <c r="GL18" s="25">
        <v>172</v>
      </c>
      <c r="GM18" s="59">
        <v>0.671875</v>
      </c>
      <c r="GN18" s="25">
        <v>43</v>
      </c>
      <c r="GO18" s="25">
        <v>64</v>
      </c>
      <c r="GP18" s="59">
        <v>1</v>
      </c>
      <c r="GQ18" s="25">
        <v>41</v>
      </c>
      <c r="GR18" s="25">
        <v>41</v>
      </c>
      <c r="GS18" s="59">
        <v>1</v>
      </c>
      <c r="GT18" s="25">
        <v>29</v>
      </c>
      <c r="GU18" s="25">
        <v>29</v>
      </c>
      <c r="GV18" s="59">
        <v>0.87062937062937062</v>
      </c>
      <c r="GW18" s="25">
        <v>249</v>
      </c>
      <c r="GX18" s="25">
        <v>286</v>
      </c>
      <c r="GY18" s="24">
        <v>4868</v>
      </c>
      <c r="GZ18" s="24">
        <v>2708</v>
      </c>
      <c r="HA18" s="24">
        <v>2160</v>
      </c>
      <c r="HB18" s="24">
        <v>0</v>
      </c>
      <c r="HC18" s="24">
        <v>0</v>
      </c>
      <c r="HD18" s="49">
        <v>0</v>
      </c>
      <c r="HE18" s="24">
        <v>0</v>
      </c>
      <c r="HF18" s="49">
        <v>0</v>
      </c>
      <c r="HG18" s="24">
        <v>0</v>
      </c>
      <c r="HH18" s="24">
        <v>0</v>
      </c>
      <c r="HI18" s="49">
        <v>0</v>
      </c>
      <c r="HJ18" s="24">
        <v>0</v>
      </c>
      <c r="HK18" s="49">
        <v>0</v>
      </c>
      <c r="HL18" s="24">
        <v>0</v>
      </c>
      <c r="HM18" s="24">
        <v>0</v>
      </c>
      <c r="HN18" s="49">
        <v>0</v>
      </c>
      <c r="HO18" s="24">
        <v>0</v>
      </c>
      <c r="HP18" s="49">
        <v>0</v>
      </c>
      <c r="HQ18" s="24">
        <v>0</v>
      </c>
      <c r="HR18" s="24">
        <v>0</v>
      </c>
      <c r="HS18" s="49">
        <v>0</v>
      </c>
      <c r="HT18" s="24">
        <v>0</v>
      </c>
      <c r="HU18" s="49">
        <v>0</v>
      </c>
      <c r="HV18" s="24">
        <v>16091</v>
      </c>
      <c r="HW18" s="24">
        <v>23268</v>
      </c>
      <c r="HX18" s="58">
        <v>0.70129733966320962</v>
      </c>
      <c r="HY18" s="24">
        <v>20463</v>
      </c>
      <c r="HZ18" s="24">
        <v>18665</v>
      </c>
      <c r="IA18" s="24">
        <v>543</v>
      </c>
      <c r="IB18" s="24">
        <v>898</v>
      </c>
      <c r="IC18" s="24">
        <v>357</v>
      </c>
      <c r="ID18" s="58">
        <v>0.57162289947627543</v>
      </c>
      <c r="IE18" s="24">
        <v>10463</v>
      </c>
      <c r="IF18" s="24">
        <v>18824</v>
      </c>
      <c r="IG18" s="58">
        <v>0.57149245372007051</v>
      </c>
      <c r="IH18" s="24">
        <v>9803</v>
      </c>
      <c r="II18" s="24">
        <v>17685</v>
      </c>
      <c r="IJ18" s="58">
        <v>0.54662283323371186</v>
      </c>
      <c r="IK18" s="24">
        <v>83</v>
      </c>
      <c r="IL18" s="24">
        <v>245</v>
      </c>
      <c r="IM18" s="58">
        <v>0.29267993758619465</v>
      </c>
      <c r="IN18" s="24">
        <v>577</v>
      </c>
      <c r="IO18" s="24">
        <v>894</v>
      </c>
      <c r="IP18" s="58">
        <v>0</v>
      </c>
      <c r="IQ18" s="24">
        <v>0</v>
      </c>
      <c r="IR18" s="24">
        <v>0</v>
      </c>
      <c r="IS18" s="24">
        <v>4832.1800899999998</v>
      </c>
      <c r="IT18" s="24">
        <v>4661.6556709999995</v>
      </c>
      <c r="IU18" s="24">
        <v>50.491660000000003</v>
      </c>
      <c r="IV18" s="24">
        <v>120.032759</v>
      </c>
      <c r="IW18" s="24">
        <v>0</v>
      </c>
      <c r="IX18" s="58">
        <v>0.80132748155554889</v>
      </c>
      <c r="IY18" s="24">
        <v>15027</v>
      </c>
      <c r="IZ18" s="24">
        <v>18824</v>
      </c>
      <c r="JA18" s="58">
        <v>0.79883037888179376</v>
      </c>
      <c r="JB18" s="24">
        <v>14115</v>
      </c>
      <c r="JC18" s="24">
        <v>17685</v>
      </c>
      <c r="JD18" s="58">
        <v>0.70233114166168564</v>
      </c>
      <c r="JE18" s="24">
        <v>225</v>
      </c>
      <c r="JF18" s="24">
        <v>245</v>
      </c>
      <c r="JG18" s="58">
        <v>0.30097157316493206</v>
      </c>
      <c r="JH18" s="24">
        <v>687</v>
      </c>
      <c r="JI18" s="24">
        <v>894</v>
      </c>
      <c r="JJ18" s="58">
        <v>0</v>
      </c>
      <c r="JK18" s="46">
        <v>0</v>
      </c>
      <c r="JL18" s="46">
        <v>0</v>
      </c>
      <c r="JM18" s="24">
        <v>1498</v>
      </c>
      <c r="JN18" s="24">
        <v>20463</v>
      </c>
      <c r="JO18" s="58">
        <v>0.1167594620774992</v>
      </c>
      <c r="JP18" s="24">
        <v>589.93013099999996</v>
      </c>
      <c r="JQ18" s="24">
        <v>563.49791299999993</v>
      </c>
      <c r="JR18" s="46">
        <v>0.2367062857142857</v>
      </c>
      <c r="JS18" s="46">
        <v>3.5393248571428573</v>
      </c>
      <c r="JT18" s="46">
        <v>0</v>
      </c>
      <c r="JU18" s="46">
        <v>5.083333333333333</v>
      </c>
      <c r="JV18" s="46">
        <v>6.871428571428571</v>
      </c>
      <c r="JW18" s="46">
        <v>17.18095238095238</v>
      </c>
      <c r="JX18" s="46">
        <v>15.34047619047619</v>
      </c>
      <c r="JY18" s="46">
        <v>22.714285714285715</v>
      </c>
      <c r="JZ18" s="46">
        <v>98.921428571428564</v>
      </c>
      <c r="KA18" s="46">
        <v>36.99285714285714</v>
      </c>
      <c r="KB18" s="46">
        <v>57.633333333333333</v>
      </c>
      <c r="KC18" s="46">
        <v>261.23333333333335</v>
      </c>
      <c r="KD18" s="46">
        <v>0</v>
      </c>
      <c r="KE18" s="46">
        <v>0</v>
      </c>
      <c r="KF18" s="58">
        <v>0</v>
      </c>
      <c r="KG18" s="46">
        <v>0</v>
      </c>
      <c r="KH18" s="46">
        <v>0</v>
      </c>
      <c r="KI18" s="58">
        <v>0</v>
      </c>
    </row>
    <row r="19" spans="1:295" ht="13.5" customHeight="1" x14ac:dyDescent="0.25">
      <c r="A19" s="22">
        <v>42795</v>
      </c>
      <c r="B19" s="23" t="s">
        <v>144</v>
      </c>
      <c r="C19" s="24">
        <v>0</v>
      </c>
      <c r="D19" s="24">
        <v>0</v>
      </c>
      <c r="E19" s="46">
        <v>283082</v>
      </c>
      <c r="F19" s="46">
        <v>3256</v>
      </c>
      <c r="G19" s="46">
        <v>918</v>
      </c>
      <c r="H19" s="46">
        <v>514</v>
      </c>
      <c r="I19" s="46">
        <v>416</v>
      </c>
      <c r="J19" s="46">
        <v>0</v>
      </c>
      <c r="K19" s="46">
        <v>0</v>
      </c>
      <c r="L19" s="46">
        <v>351</v>
      </c>
      <c r="M19" s="46">
        <v>300</v>
      </c>
      <c r="N19" s="46">
        <v>0</v>
      </c>
      <c r="O19" s="46">
        <v>0</v>
      </c>
      <c r="P19" s="46">
        <v>395</v>
      </c>
      <c r="Q19" s="46">
        <v>286</v>
      </c>
      <c r="R19" s="46">
        <v>535</v>
      </c>
      <c r="S19" s="46">
        <v>296</v>
      </c>
      <c r="T19" s="46">
        <v>0</v>
      </c>
      <c r="U19" s="46">
        <v>0</v>
      </c>
      <c r="V19" s="46">
        <v>0</v>
      </c>
      <c r="W19" s="46">
        <v>0</v>
      </c>
      <c r="X19" s="46">
        <v>0</v>
      </c>
      <c r="Y19" s="46">
        <v>189</v>
      </c>
      <c r="Z19" s="46">
        <v>1521</v>
      </c>
      <c r="AA19" s="46">
        <v>38358</v>
      </c>
      <c r="AB19" s="57">
        <v>3.5267582127728257E-2</v>
      </c>
      <c r="AC19" s="24">
        <v>8301</v>
      </c>
      <c r="AD19" s="24">
        <v>45145</v>
      </c>
      <c r="AE19" s="51">
        <v>0</v>
      </c>
      <c r="AF19" s="51">
        <v>0</v>
      </c>
      <c r="AG19" s="51">
        <v>0</v>
      </c>
      <c r="AH19" s="24">
        <v>38358</v>
      </c>
      <c r="AI19" s="24">
        <v>0</v>
      </c>
      <c r="AJ19" s="24">
        <v>0</v>
      </c>
      <c r="AK19" s="24">
        <v>0</v>
      </c>
      <c r="AL19" s="24">
        <v>0</v>
      </c>
      <c r="AM19" s="24">
        <v>0</v>
      </c>
      <c r="AN19" s="24">
        <v>0</v>
      </c>
      <c r="AO19" s="24">
        <v>0</v>
      </c>
      <c r="AP19" s="24">
        <v>4072</v>
      </c>
      <c r="AQ19" s="24">
        <v>0</v>
      </c>
      <c r="AR19" s="24">
        <v>0</v>
      </c>
      <c r="AS19" s="24">
        <v>0</v>
      </c>
      <c r="AT19" s="24">
        <v>4245</v>
      </c>
      <c r="AU19" s="24">
        <v>0</v>
      </c>
      <c r="AV19" s="24">
        <v>1280</v>
      </c>
      <c r="AW19" s="24">
        <v>0</v>
      </c>
      <c r="AX19" s="24">
        <v>0</v>
      </c>
      <c r="AY19" s="24">
        <v>0</v>
      </c>
      <c r="AZ19" s="24">
        <v>0</v>
      </c>
      <c r="BA19" s="24">
        <v>4862</v>
      </c>
      <c r="BB19" s="24">
        <v>0</v>
      </c>
      <c r="BC19" s="24">
        <v>0</v>
      </c>
      <c r="BD19" s="24">
        <v>0</v>
      </c>
      <c r="BE19" s="24">
        <v>1303</v>
      </c>
      <c r="BF19" s="24">
        <v>0</v>
      </c>
      <c r="BG19" s="24">
        <v>0</v>
      </c>
      <c r="BH19" s="24">
        <v>0</v>
      </c>
      <c r="BI19" s="24">
        <v>1147</v>
      </c>
      <c r="BJ19" s="24">
        <v>3069</v>
      </c>
      <c r="BK19" s="24">
        <v>0</v>
      </c>
      <c r="BL19" s="24">
        <v>1393</v>
      </c>
      <c r="BM19" s="24">
        <v>0</v>
      </c>
      <c r="BN19" s="24">
        <v>0</v>
      </c>
      <c r="BO19" s="24">
        <v>2008</v>
      </c>
      <c r="BP19" s="24">
        <v>0</v>
      </c>
      <c r="BQ19" s="24">
        <v>4489</v>
      </c>
      <c r="BR19" s="24">
        <v>0</v>
      </c>
      <c r="BS19" s="24">
        <v>0</v>
      </c>
      <c r="BT19" s="24">
        <v>0</v>
      </c>
      <c r="BU19" s="24">
        <v>0</v>
      </c>
      <c r="BV19" s="24">
        <v>0</v>
      </c>
      <c r="BW19" s="24">
        <v>0</v>
      </c>
      <c r="BX19" s="24">
        <v>0</v>
      </c>
      <c r="BY19" s="24">
        <v>0</v>
      </c>
      <c r="BZ19" s="24">
        <v>0</v>
      </c>
      <c r="CA19" s="24">
        <v>0</v>
      </c>
      <c r="CB19" s="24">
        <v>0</v>
      </c>
      <c r="CC19" s="24">
        <v>0</v>
      </c>
      <c r="CD19" s="24">
        <v>0</v>
      </c>
      <c r="CE19" s="24"/>
      <c r="CF19" s="24">
        <v>0</v>
      </c>
      <c r="CG19" s="24">
        <v>0</v>
      </c>
      <c r="CH19" s="24">
        <v>0</v>
      </c>
      <c r="CI19" s="24">
        <v>0</v>
      </c>
      <c r="CJ19" s="24">
        <v>0</v>
      </c>
      <c r="CK19" s="24">
        <v>0</v>
      </c>
      <c r="CL19" s="24">
        <v>0</v>
      </c>
      <c r="CM19" s="24">
        <v>0</v>
      </c>
      <c r="CN19" s="24">
        <v>0</v>
      </c>
      <c r="CO19" s="24"/>
      <c r="CP19" s="24"/>
      <c r="CQ19" s="24">
        <v>0</v>
      </c>
      <c r="CR19" s="24">
        <v>0</v>
      </c>
      <c r="CS19" s="24">
        <v>0</v>
      </c>
      <c r="CT19" s="24"/>
      <c r="CU19" s="24">
        <v>0</v>
      </c>
      <c r="CV19" s="24">
        <v>0</v>
      </c>
      <c r="CW19" s="24">
        <v>0</v>
      </c>
      <c r="CX19" s="24">
        <v>0</v>
      </c>
      <c r="CY19" s="24">
        <v>0</v>
      </c>
      <c r="CZ19" s="24">
        <v>0</v>
      </c>
      <c r="DA19" s="24">
        <v>0</v>
      </c>
      <c r="DB19" s="24">
        <v>0</v>
      </c>
      <c r="DC19" s="24">
        <v>0</v>
      </c>
      <c r="DD19" s="24">
        <v>0</v>
      </c>
      <c r="DE19" s="24">
        <v>0</v>
      </c>
      <c r="DF19" s="24">
        <v>0</v>
      </c>
      <c r="DG19" s="24">
        <v>0</v>
      </c>
      <c r="DH19" s="24">
        <v>0</v>
      </c>
      <c r="DI19" s="24">
        <v>0</v>
      </c>
      <c r="DJ19" s="24"/>
      <c r="DK19" s="24">
        <v>0</v>
      </c>
      <c r="DL19" s="24">
        <v>0</v>
      </c>
      <c r="DM19" s="24">
        <v>0</v>
      </c>
      <c r="DN19" s="24">
        <v>0</v>
      </c>
      <c r="DO19" s="24">
        <v>0</v>
      </c>
      <c r="DP19" s="24">
        <v>0</v>
      </c>
      <c r="DQ19" s="24">
        <v>0</v>
      </c>
      <c r="DR19" s="24">
        <v>0</v>
      </c>
      <c r="DS19" s="24">
        <v>0</v>
      </c>
      <c r="DT19" s="24">
        <v>0</v>
      </c>
      <c r="DU19" s="24">
        <v>0</v>
      </c>
      <c r="DV19" s="24">
        <v>0</v>
      </c>
      <c r="DW19" s="24">
        <v>0</v>
      </c>
      <c r="DX19" s="24">
        <v>0</v>
      </c>
      <c r="DY19" s="90">
        <v>0</v>
      </c>
      <c r="DZ19" s="90"/>
      <c r="EA19" s="90"/>
      <c r="EB19" s="90"/>
      <c r="EC19" s="90"/>
      <c r="ED19" s="90"/>
      <c r="EE19" s="90"/>
      <c r="EF19" s="90"/>
      <c r="EG19" s="90"/>
      <c r="EH19" s="90"/>
      <c r="EI19" s="90"/>
      <c r="EJ19" s="24">
        <v>2299</v>
      </c>
      <c r="EK19" s="24">
        <v>1087</v>
      </c>
      <c r="EL19" s="24">
        <v>1212</v>
      </c>
      <c r="EM19" s="58">
        <v>5.6629861935851671E-2</v>
      </c>
      <c r="EN19" s="24">
        <v>2336</v>
      </c>
      <c r="EO19" s="24">
        <f t="shared" si="0"/>
        <v>38358</v>
      </c>
      <c r="EP19" s="58">
        <v>5.905346804609303E-2</v>
      </c>
      <c r="EQ19" s="24">
        <v>925</v>
      </c>
      <c r="ER19" s="24">
        <v>0</v>
      </c>
      <c r="ES19" s="58">
        <v>0.47315920451415178</v>
      </c>
      <c r="ET19" s="24">
        <v>1087</v>
      </c>
      <c r="EU19" s="24">
        <v>0</v>
      </c>
      <c r="EV19" s="58">
        <v>0.52684079548584817</v>
      </c>
      <c r="EW19" s="24">
        <v>215</v>
      </c>
      <c r="EX19" s="24">
        <v>2299</v>
      </c>
      <c r="EY19" s="58">
        <v>0.1006553495387089</v>
      </c>
      <c r="EZ19" s="24">
        <v>23</v>
      </c>
      <c r="FA19" s="24">
        <v>2897</v>
      </c>
      <c r="FB19" s="58">
        <v>7.5141642812127764E-3</v>
      </c>
      <c r="FC19" s="24">
        <v>1833</v>
      </c>
      <c r="FD19" s="24">
        <v>1428</v>
      </c>
      <c r="FE19" s="59">
        <v>0.77905073649754497</v>
      </c>
      <c r="FF19" s="50">
        <v>3.0687830687830689E-3</v>
      </c>
      <c r="FG19" s="50">
        <v>4.2807539682539674E-3</v>
      </c>
      <c r="FH19" s="50">
        <v>1.0162037037037037E-2</v>
      </c>
      <c r="FI19" s="24">
        <v>22381</v>
      </c>
      <c r="FJ19" s="50">
        <v>1.0166997354497356E-2</v>
      </c>
      <c r="FK19" s="50">
        <v>1.4766865079365079E-2</v>
      </c>
      <c r="FL19" s="50">
        <v>6.3750000000000001E-2</v>
      </c>
      <c r="FM19" s="24">
        <v>3690</v>
      </c>
      <c r="FN19" s="50">
        <v>2.43667328042328E-2</v>
      </c>
      <c r="FO19" s="50">
        <v>3.7448743386243384E-2</v>
      </c>
      <c r="FP19" s="50">
        <v>0.1614434523809524</v>
      </c>
      <c r="FQ19" s="24">
        <v>19661</v>
      </c>
      <c r="FR19" s="58">
        <v>0.59934081215866275</v>
      </c>
      <c r="FS19" s="58">
        <v>0.20613878254003129</v>
      </c>
      <c r="FT19" s="58">
        <v>0.12902958506622544</v>
      </c>
      <c r="FU19" s="58">
        <v>6.5490820235080446E-2</v>
      </c>
      <c r="FV19" s="24">
        <v>1653</v>
      </c>
      <c r="FW19" s="24">
        <v>394</v>
      </c>
      <c r="FX19" s="24">
        <v>1133</v>
      </c>
      <c r="FY19" s="24">
        <v>126</v>
      </c>
      <c r="FZ19" s="24">
        <v>1321</v>
      </c>
      <c r="GA19" s="58">
        <v>0.78284800137303512</v>
      </c>
      <c r="GB19" s="59">
        <v>0.12359550561797752</v>
      </c>
      <c r="GC19" s="25">
        <v>33</v>
      </c>
      <c r="GD19" s="25">
        <v>267</v>
      </c>
      <c r="GE19" s="59">
        <v>0.97499999999999998</v>
      </c>
      <c r="GF19" s="25">
        <v>351</v>
      </c>
      <c r="GG19" s="25">
        <v>360</v>
      </c>
      <c r="GH19" s="59">
        <v>0.67592592592592593</v>
      </c>
      <c r="GI19" s="25">
        <v>146</v>
      </c>
      <c r="GJ19" s="25">
        <v>216</v>
      </c>
      <c r="GK19" s="59">
        <v>0.81481481481481477</v>
      </c>
      <c r="GL19" s="25">
        <v>176</v>
      </c>
      <c r="GM19" s="59">
        <v>0.75862068965517238</v>
      </c>
      <c r="GN19" s="25">
        <v>44</v>
      </c>
      <c r="GO19" s="25">
        <v>58</v>
      </c>
      <c r="GP19" s="59">
        <v>1</v>
      </c>
      <c r="GQ19" s="25">
        <v>37</v>
      </c>
      <c r="GR19" s="25">
        <v>37</v>
      </c>
      <c r="GS19" s="59">
        <v>0.9375</v>
      </c>
      <c r="GT19" s="25">
        <v>30</v>
      </c>
      <c r="GU19" s="25">
        <v>32</v>
      </c>
      <c r="GV19" s="59">
        <v>0.84591194968553463</v>
      </c>
      <c r="GW19" s="25">
        <v>269</v>
      </c>
      <c r="GX19" s="25">
        <v>318</v>
      </c>
      <c r="GY19" s="24">
        <v>5132</v>
      </c>
      <c r="GZ19" s="24">
        <v>2897</v>
      </c>
      <c r="HA19" s="24">
        <v>2235</v>
      </c>
      <c r="HB19" s="24">
        <v>0</v>
      </c>
      <c r="HC19" s="24">
        <v>0</v>
      </c>
      <c r="HD19" s="49">
        <v>0</v>
      </c>
      <c r="HE19" s="24">
        <v>0</v>
      </c>
      <c r="HF19" s="49">
        <v>0</v>
      </c>
      <c r="HG19" s="24">
        <v>0</v>
      </c>
      <c r="HH19" s="24">
        <v>0</v>
      </c>
      <c r="HI19" s="49">
        <v>0</v>
      </c>
      <c r="HJ19" s="24">
        <v>0</v>
      </c>
      <c r="HK19" s="49">
        <v>0</v>
      </c>
      <c r="HL19" s="24">
        <v>0</v>
      </c>
      <c r="HM19" s="24">
        <v>0</v>
      </c>
      <c r="HN19" s="49">
        <v>0</v>
      </c>
      <c r="HO19" s="24">
        <v>0</v>
      </c>
      <c r="HP19" s="49">
        <v>0</v>
      </c>
      <c r="HQ19" s="24">
        <v>0</v>
      </c>
      <c r="HR19" s="24">
        <v>0</v>
      </c>
      <c r="HS19" s="49">
        <v>0</v>
      </c>
      <c r="HT19" s="24">
        <v>0</v>
      </c>
      <c r="HU19" s="49">
        <v>0</v>
      </c>
      <c r="HV19" s="24">
        <v>17985</v>
      </c>
      <c r="HW19" s="24">
        <v>25727</v>
      </c>
      <c r="HX19" s="58">
        <v>0.70713327560518879</v>
      </c>
      <c r="HY19" s="24">
        <v>22747</v>
      </c>
      <c r="HZ19" s="24">
        <v>20844</v>
      </c>
      <c r="IA19" s="24">
        <v>552</v>
      </c>
      <c r="IB19" s="24">
        <v>957</v>
      </c>
      <c r="IC19" s="24">
        <v>394</v>
      </c>
      <c r="ID19" s="58">
        <v>0.58793349218651958</v>
      </c>
      <c r="IE19" s="24">
        <v>11825</v>
      </c>
      <c r="IF19" s="24">
        <v>21023</v>
      </c>
      <c r="IG19" s="58">
        <v>0.5892721817904143</v>
      </c>
      <c r="IH19" s="24">
        <v>11138</v>
      </c>
      <c r="II19" s="24">
        <v>19835</v>
      </c>
      <c r="IJ19" s="58">
        <v>0.24548950014788523</v>
      </c>
      <c r="IK19" s="24">
        <v>66</v>
      </c>
      <c r="IL19" s="24">
        <v>218</v>
      </c>
      <c r="IM19" s="58">
        <v>0.34172317998054924</v>
      </c>
      <c r="IN19" s="24">
        <v>621</v>
      </c>
      <c r="IO19" s="24">
        <v>970</v>
      </c>
      <c r="IP19" s="58">
        <v>0</v>
      </c>
      <c r="IQ19" s="24">
        <v>0</v>
      </c>
      <c r="IR19" s="24">
        <v>0</v>
      </c>
      <c r="IS19" s="24">
        <v>4637.5489299999999</v>
      </c>
      <c r="IT19" s="24">
        <v>4455.7736809999988</v>
      </c>
      <c r="IU19" s="24">
        <v>72.329436000000001</v>
      </c>
      <c r="IV19" s="24">
        <v>109.445813</v>
      </c>
      <c r="IW19" s="24">
        <v>0</v>
      </c>
      <c r="IX19" s="58">
        <v>0.79311713760136571</v>
      </c>
      <c r="IY19" s="24">
        <v>16601</v>
      </c>
      <c r="IZ19" s="24">
        <v>21023</v>
      </c>
      <c r="JA19" s="58">
        <v>0.78790384459602614</v>
      </c>
      <c r="JB19" s="24">
        <v>15624</v>
      </c>
      <c r="JC19" s="24">
        <v>19835</v>
      </c>
      <c r="JD19" s="58">
        <v>0.53928817903973181</v>
      </c>
      <c r="JE19" s="24">
        <v>200</v>
      </c>
      <c r="JF19" s="24">
        <v>218</v>
      </c>
      <c r="JG19" s="58">
        <v>0.49941111932808285</v>
      </c>
      <c r="JH19" s="24">
        <v>777</v>
      </c>
      <c r="JI19" s="24">
        <v>970</v>
      </c>
      <c r="JJ19" s="58">
        <v>0</v>
      </c>
      <c r="JK19" s="46">
        <v>0</v>
      </c>
      <c r="JL19" s="46">
        <v>0</v>
      </c>
      <c r="JM19" s="24">
        <v>1670</v>
      </c>
      <c r="JN19" s="24">
        <v>22747</v>
      </c>
      <c r="JO19" s="58">
        <v>0.11833234034548736</v>
      </c>
      <c r="JP19" s="24">
        <v>684.82648599999993</v>
      </c>
      <c r="JQ19" s="24">
        <v>657.93399099999999</v>
      </c>
      <c r="JR19" s="46">
        <v>0.20698385714285714</v>
      </c>
      <c r="JS19" s="46">
        <v>3.634801142857143</v>
      </c>
      <c r="JT19" s="46">
        <v>0</v>
      </c>
      <c r="JU19" s="46">
        <v>4.4190476190476184</v>
      </c>
      <c r="JV19" s="46">
        <v>6.1642857142857128</v>
      </c>
      <c r="JW19" s="46">
        <v>14.633333333333335</v>
      </c>
      <c r="JX19" s="46">
        <v>14.640476190476191</v>
      </c>
      <c r="JY19" s="46">
        <v>21.264285714285712</v>
      </c>
      <c r="JZ19" s="46">
        <v>91.800000000000026</v>
      </c>
      <c r="KA19" s="46">
        <v>35.088095238095242</v>
      </c>
      <c r="KB19" s="46">
        <v>53.926190476190477</v>
      </c>
      <c r="KC19" s="46">
        <v>232.47857142857146</v>
      </c>
      <c r="KD19" s="46">
        <v>0</v>
      </c>
      <c r="KE19" s="46">
        <v>0</v>
      </c>
      <c r="KF19" s="58">
        <v>0</v>
      </c>
      <c r="KG19" s="46">
        <v>0</v>
      </c>
      <c r="KH19" s="46">
        <v>0</v>
      </c>
      <c r="KI19" s="58">
        <v>0</v>
      </c>
    </row>
    <row r="20" spans="1:295" ht="12.75" customHeight="1" x14ac:dyDescent="0.25">
      <c r="A20" s="22">
        <v>42826</v>
      </c>
      <c r="B20" s="23" t="s">
        <v>144</v>
      </c>
      <c r="C20" s="24">
        <v>0</v>
      </c>
      <c r="D20" s="24">
        <v>0</v>
      </c>
      <c r="E20" s="46">
        <v>264519</v>
      </c>
      <c r="F20" s="46">
        <v>3488</v>
      </c>
      <c r="G20" s="46">
        <v>861</v>
      </c>
      <c r="H20" s="46">
        <v>606</v>
      </c>
      <c r="I20" s="46">
        <v>329</v>
      </c>
      <c r="J20" s="46">
        <v>316</v>
      </c>
      <c r="K20" s="46">
        <v>0</v>
      </c>
      <c r="L20" s="46">
        <v>294</v>
      </c>
      <c r="M20" s="46">
        <v>0</v>
      </c>
      <c r="N20" s="46">
        <v>0</v>
      </c>
      <c r="O20" s="46">
        <v>0</v>
      </c>
      <c r="P20" s="46">
        <v>300</v>
      </c>
      <c r="Q20" s="46">
        <v>271</v>
      </c>
      <c r="R20" s="46">
        <v>488</v>
      </c>
      <c r="S20" s="46">
        <v>289</v>
      </c>
      <c r="T20" s="46">
        <v>0</v>
      </c>
      <c r="U20" s="46">
        <v>0</v>
      </c>
      <c r="V20" s="46">
        <v>0</v>
      </c>
      <c r="W20" s="46">
        <v>0</v>
      </c>
      <c r="X20" s="46">
        <v>0</v>
      </c>
      <c r="Y20" s="46">
        <v>176</v>
      </c>
      <c r="Z20" s="46">
        <v>1409</v>
      </c>
      <c r="AA20" s="46">
        <v>37251</v>
      </c>
      <c r="AB20" s="57">
        <v>3.3482652677928298E-2</v>
      </c>
      <c r="AC20" s="24">
        <v>8009</v>
      </c>
      <c r="AD20" s="24">
        <v>39002</v>
      </c>
      <c r="AE20" s="51">
        <v>0</v>
      </c>
      <c r="AF20" s="51">
        <v>0</v>
      </c>
      <c r="AG20" s="51">
        <v>0</v>
      </c>
      <c r="AH20" s="24">
        <v>37251</v>
      </c>
      <c r="AI20" s="24">
        <v>0</v>
      </c>
      <c r="AJ20" s="24">
        <v>0</v>
      </c>
      <c r="AK20" s="24">
        <v>0</v>
      </c>
      <c r="AL20" s="24">
        <v>0</v>
      </c>
      <c r="AM20" s="24">
        <v>0</v>
      </c>
      <c r="AN20" s="24">
        <v>0</v>
      </c>
      <c r="AO20" s="24">
        <v>0</v>
      </c>
      <c r="AP20" s="24">
        <v>3717</v>
      </c>
      <c r="AQ20" s="24">
        <v>0</v>
      </c>
      <c r="AR20" s="24">
        <v>0</v>
      </c>
      <c r="AS20" s="24">
        <v>0</v>
      </c>
      <c r="AT20" s="24">
        <v>3897</v>
      </c>
      <c r="AU20" s="24">
        <v>0</v>
      </c>
      <c r="AV20" s="24">
        <v>1180</v>
      </c>
      <c r="AW20" s="24">
        <v>0</v>
      </c>
      <c r="AX20" s="24">
        <v>0</v>
      </c>
      <c r="AY20" s="24">
        <v>0</v>
      </c>
      <c r="AZ20" s="24">
        <v>0</v>
      </c>
      <c r="BA20" s="24">
        <v>4909</v>
      </c>
      <c r="BB20" s="24">
        <v>0</v>
      </c>
      <c r="BC20" s="24">
        <v>0</v>
      </c>
      <c r="BD20" s="24">
        <v>0</v>
      </c>
      <c r="BE20" s="24">
        <v>1341</v>
      </c>
      <c r="BF20" s="24">
        <v>0</v>
      </c>
      <c r="BG20" s="24">
        <v>0</v>
      </c>
      <c r="BH20" s="24">
        <v>0</v>
      </c>
      <c r="BI20" s="24">
        <v>1163</v>
      </c>
      <c r="BJ20" s="24">
        <v>3095</v>
      </c>
      <c r="BK20" s="24">
        <v>0</v>
      </c>
      <c r="BL20" s="24">
        <v>1344</v>
      </c>
      <c r="BM20" s="24">
        <v>0</v>
      </c>
      <c r="BN20" s="24">
        <v>0</v>
      </c>
      <c r="BO20" s="24">
        <v>1846</v>
      </c>
      <c r="BP20" s="24">
        <v>0</v>
      </c>
      <c r="BQ20" s="24">
        <v>4281</v>
      </c>
      <c r="BR20" s="24">
        <v>0</v>
      </c>
      <c r="BS20" s="24">
        <v>0</v>
      </c>
      <c r="BT20" s="24">
        <v>0</v>
      </c>
      <c r="BU20" s="24">
        <v>0</v>
      </c>
      <c r="BV20" s="24">
        <v>0</v>
      </c>
      <c r="BW20" s="24">
        <v>0</v>
      </c>
      <c r="BX20" s="24">
        <v>0</v>
      </c>
      <c r="BY20" s="24">
        <v>0</v>
      </c>
      <c r="BZ20" s="24">
        <v>0</v>
      </c>
      <c r="CA20" s="24">
        <v>0</v>
      </c>
      <c r="CB20" s="24">
        <v>0</v>
      </c>
      <c r="CC20" s="24">
        <v>0</v>
      </c>
      <c r="CD20" s="24">
        <v>0</v>
      </c>
      <c r="CE20" s="24"/>
      <c r="CF20" s="24">
        <v>0</v>
      </c>
      <c r="CG20" s="24">
        <v>0</v>
      </c>
      <c r="CH20" s="24">
        <v>0</v>
      </c>
      <c r="CI20" s="24">
        <v>0</v>
      </c>
      <c r="CJ20" s="24">
        <v>0</v>
      </c>
      <c r="CK20" s="24">
        <v>0</v>
      </c>
      <c r="CL20" s="24">
        <v>0</v>
      </c>
      <c r="CM20" s="24">
        <v>0</v>
      </c>
      <c r="CN20" s="24">
        <v>0</v>
      </c>
      <c r="CO20" s="24"/>
      <c r="CP20" s="24"/>
      <c r="CQ20" s="24">
        <v>0</v>
      </c>
      <c r="CR20" s="24">
        <v>0</v>
      </c>
      <c r="CS20" s="24">
        <v>0</v>
      </c>
      <c r="CT20" s="24"/>
      <c r="CU20" s="24">
        <v>0</v>
      </c>
      <c r="CV20" s="24">
        <v>0</v>
      </c>
      <c r="CW20" s="24">
        <v>0</v>
      </c>
      <c r="CX20" s="24">
        <v>0</v>
      </c>
      <c r="CY20" s="24">
        <v>0</v>
      </c>
      <c r="CZ20" s="24">
        <v>0</v>
      </c>
      <c r="DA20" s="24">
        <v>0</v>
      </c>
      <c r="DB20" s="24">
        <v>0</v>
      </c>
      <c r="DC20" s="24">
        <v>0</v>
      </c>
      <c r="DD20" s="24">
        <v>0</v>
      </c>
      <c r="DE20" s="24">
        <v>0</v>
      </c>
      <c r="DF20" s="24">
        <v>0</v>
      </c>
      <c r="DG20" s="24">
        <v>0</v>
      </c>
      <c r="DH20" s="24">
        <v>0</v>
      </c>
      <c r="DI20" s="24">
        <v>0</v>
      </c>
      <c r="DJ20" s="24"/>
      <c r="DK20" s="24">
        <v>0</v>
      </c>
      <c r="DL20" s="24">
        <v>0</v>
      </c>
      <c r="DM20" s="24">
        <v>0</v>
      </c>
      <c r="DN20" s="24">
        <v>0</v>
      </c>
      <c r="DO20" s="24">
        <v>0</v>
      </c>
      <c r="DP20" s="24">
        <v>0</v>
      </c>
      <c r="DQ20" s="24">
        <v>0</v>
      </c>
      <c r="DR20" s="24">
        <v>0</v>
      </c>
      <c r="DS20" s="24">
        <v>0</v>
      </c>
      <c r="DT20" s="24">
        <v>0</v>
      </c>
      <c r="DU20" s="24">
        <v>0</v>
      </c>
      <c r="DV20" s="24">
        <v>0</v>
      </c>
      <c r="DW20" s="24">
        <v>0</v>
      </c>
      <c r="DX20" s="24">
        <v>0</v>
      </c>
      <c r="DY20" s="90">
        <v>0</v>
      </c>
      <c r="DZ20" s="90"/>
      <c r="EA20" s="90"/>
      <c r="EB20" s="90"/>
      <c r="EC20" s="90"/>
      <c r="ED20" s="90"/>
      <c r="EE20" s="90"/>
      <c r="EF20" s="90"/>
      <c r="EG20" s="90"/>
      <c r="EH20" s="90"/>
      <c r="EI20" s="90"/>
      <c r="EJ20" s="24">
        <v>2239</v>
      </c>
      <c r="EK20" s="24">
        <v>1117</v>
      </c>
      <c r="EL20" s="24">
        <v>1122</v>
      </c>
      <c r="EM20" s="58">
        <v>5.7093358120675466E-2</v>
      </c>
      <c r="EN20" s="24">
        <v>2437</v>
      </c>
      <c r="EO20" s="24">
        <f t="shared" si="0"/>
        <v>37251</v>
      </c>
      <c r="EP20" s="58">
        <v>6.4336837729368823E-2</v>
      </c>
      <c r="EQ20" s="24">
        <v>994</v>
      </c>
      <c r="ER20" s="24">
        <v>0</v>
      </c>
      <c r="ES20" s="58">
        <v>0.48043393457612493</v>
      </c>
      <c r="ET20" s="24">
        <v>1117</v>
      </c>
      <c r="EU20" s="24">
        <v>0</v>
      </c>
      <c r="EV20" s="58">
        <v>0.51956606542387507</v>
      </c>
      <c r="EW20" s="24">
        <v>216</v>
      </c>
      <c r="EX20" s="24">
        <v>2239</v>
      </c>
      <c r="EY20" s="58">
        <v>9.4676160229906242E-2</v>
      </c>
      <c r="EZ20" s="24">
        <v>14</v>
      </c>
      <c r="FA20" s="24">
        <v>2817</v>
      </c>
      <c r="FB20" s="58">
        <v>2.6876498447116286E-3</v>
      </c>
      <c r="FC20" s="24">
        <v>1758</v>
      </c>
      <c r="FD20" s="24">
        <v>1416</v>
      </c>
      <c r="FE20" s="59">
        <v>0.80546075085324231</v>
      </c>
      <c r="FF20" s="50">
        <v>2.8306878306878307E-3</v>
      </c>
      <c r="FG20" s="50">
        <v>4.1220238095238098E-3</v>
      </c>
      <c r="FH20" s="50">
        <v>9.4113756613756604E-3</v>
      </c>
      <c r="FI20" s="24">
        <v>21868</v>
      </c>
      <c r="FJ20" s="50">
        <v>9.4923941798941806E-3</v>
      </c>
      <c r="FK20" s="50">
        <v>1.3528439153439153E-2</v>
      </c>
      <c r="FL20" s="50">
        <v>5.2311507936507941E-2</v>
      </c>
      <c r="FM20" s="24">
        <v>3577</v>
      </c>
      <c r="FN20" s="50">
        <v>2.2379298941798943E-2</v>
      </c>
      <c r="FO20" s="50">
        <v>3.3988095238095241E-2</v>
      </c>
      <c r="FP20" s="50">
        <v>0.13417824074074075</v>
      </c>
      <c r="FQ20" s="24">
        <v>19583</v>
      </c>
      <c r="FR20" s="58">
        <v>0.61297962622242774</v>
      </c>
      <c r="FS20" s="58">
        <v>0.19891450771011879</v>
      </c>
      <c r="FT20" s="58">
        <v>0.12664068876923898</v>
      </c>
      <c r="FU20" s="58">
        <v>6.146517729821456E-2</v>
      </c>
      <c r="FV20" s="24">
        <v>1485</v>
      </c>
      <c r="FW20" s="24">
        <v>314</v>
      </c>
      <c r="FX20" s="24">
        <v>1089</v>
      </c>
      <c r="FY20" s="24">
        <v>82</v>
      </c>
      <c r="FZ20" s="24">
        <v>1160</v>
      </c>
      <c r="GA20" s="58">
        <v>0.77723542939796952</v>
      </c>
      <c r="GB20" s="59">
        <v>0.1148936170212766</v>
      </c>
      <c r="GC20" s="25">
        <v>27</v>
      </c>
      <c r="GD20" s="25">
        <v>235</v>
      </c>
      <c r="GE20" s="59">
        <v>0.96214511041009465</v>
      </c>
      <c r="GF20" s="25">
        <v>305</v>
      </c>
      <c r="GG20" s="25">
        <v>317</v>
      </c>
      <c r="GH20" s="59">
        <v>0.73333333333333328</v>
      </c>
      <c r="GI20" s="25">
        <v>165</v>
      </c>
      <c r="GJ20" s="25">
        <v>225</v>
      </c>
      <c r="GK20" s="59">
        <v>0.91111111111111109</v>
      </c>
      <c r="GL20" s="25">
        <v>205</v>
      </c>
      <c r="GM20" s="59">
        <v>0.66666666666666663</v>
      </c>
      <c r="GN20" s="25">
        <v>50</v>
      </c>
      <c r="GO20" s="25">
        <v>75</v>
      </c>
      <c r="GP20" s="59">
        <v>0.92682926829268297</v>
      </c>
      <c r="GQ20" s="25">
        <v>38</v>
      </c>
      <c r="GR20" s="25">
        <v>41</v>
      </c>
      <c r="GS20" s="59">
        <v>1</v>
      </c>
      <c r="GT20" s="25">
        <v>19</v>
      </c>
      <c r="GU20" s="25">
        <v>19</v>
      </c>
      <c r="GV20" s="59">
        <v>0.83333333333333337</v>
      </c>
      <c r="GW20" s="25">
        <v>280</v>
      </c>
      <c r="GX20" s="25">
        <v>336</v>
      </c>
      <c r="GY20" s="24">
        <v>4856</v>
      </c>
      <c r="GZ20" s="24">
        <v>2817</v>
      </c>
      <c r="HA20" s="24">
        <v>2039</v>
      </c>
      <c r="HB20" s="24">
        <v>0</v>
      </c>
      <c r="HC20" s="24">
        <v>0</v>
      </c>
      <c r="HD20" s="49">
        <v>0</v>
      </c>
      <c r="HE20" s="24">
        <v>0</v>
      </c>
      <c r="HF20" s="49">
        <v>0</v>
      </c>
      <c r="HG20" s="24">
        <v>0</v>
      </c>
      <c r="HH20" s="24">
        <v>0</v>
      </c>
      <c r="HI20" s="49">
        <v>0</v>
      </c>
      <c r="HJ20" s="24">
        <v>0</v>
      </c>
      <c r="HK20" s="49">
        <v>0</v>
      </c>
      <c r="HL20" s="24">
        <v>0</v>
      </c>
      <c r="HM20" s="24">
        <v>0</v>
      </c>
      <c r="HN20" s="49">
        <v>0</v>
      </c>
      <c r="HO20" s="24">
        <v>0</v>
      </c>
      <c r="HP20" s="49">
        <v>0</v>
      </c>
      <c r="HQ20" s="24">
        <v>0</v>
      </c>
      <c r="HR20" s="24">
        <v>0</v>
      </c>
      <c r="HS20" s="49">
        <v>0</v>
      </c>
      <c r="HT20" s="24">
        <v>0</v>
      </c>
      <c r="HU20" s="49">
        <v>0</v>
      </c>
      <c r="HV20" s="24">
        <v>17564</v>
      </c>
      <c r="HW20" s="24">
        <v>25164</v>
      </c>
      <c r="HX20" s="58">
        <v>0.70757952351288211</v>
      </c>
      <c r="HY20" s="24">
        <v>22067</v>
      </c>
      <c r="HZ20" s="24">
        <v>20192</v>
      </c>
      <c r="IA20" s="24">
        <v>552</v>
      </c>
      <c r="IB20" s="24">
        <v>969</v>
      </c>
      <c r="IC20" s="24">
        <v>354</v>
      </c>
      <c r="ID20" s="58">
        <v>0.60993694634009465</v>
      </c>
      <c r="IE20" s="24">
        <v>11974</v>
      </c>
      <c r="IF20" s="24">
        <v>20524</v>
      </c>
      <c r="IG20" s="58">
        <v>0.61142948330671321</v>
      </c>
      <c r="IH20" s="24">
        <v>11230</v>
      </c>
      <c r="II20" s="24">
        <v>19306</v>
      </c>
      <c r="IJ20" s="58">
        <v>0.34335839598997492</v>
      </c>
      <c r="IK20" s="24">
        <v>94</v>
      </c>
      <c r="IL20" s="24">
        <v>233</v>
      </c>
      <c r="IM20" s="58">
        <v>0.31654248634962473</v>
      </c>
      <c r="IN20" s="24">
        <v>650</v>
      </c>
      <c r="IO20" s="24">
        <v>985</v>
      </c>
      <c r="IP20" s="58">
        <v>0</v>
      </c>
      <c r="IQ20" s="24">
        <v>0</v>
      </c>
      <c r="IR20" s="24">
        <v>0</v>
      </c>
      <c r="IS20" s="24">
        <v>3589.0656859999999</v>
      </c>
      <c r="IT20" s="24">
        <v>3457.6340479999999</v>
      </c>
      <c r="IU20" s="24">
        <v>39.461379000000001</v>
      </c>
      <c r="IV20" s="24">
        <v>91.970258999999999</v>
      </c>
      <c r="IW20" s="24">
        <v>0</v>
      </c>
      <c r="IX20" s="58">
        <v>0.78691245591977033</v>
      </c>
      <c r="IY20" s="24">
        <v>16057</v>
      </c>
      <c r="IZ20" s="24">
        <v>20524</v>
      </c>
      <c r="JA20" s="58">
        <v>0.77898558418621189</v>
      </c>
      <c r="JB20" s="24">
        <v>15016</v>
      </c>
      <c r="JC20" s="24">
        <v>19306</v>
      </c>
      <c r="JD20" s="58">
        <v>0.55827067669172936</v>
      </c>
      <c r="JE20" s="24">
        <v>212</v>
      </c>
      <c r="JF20" s="24">
        <v>233</v>
      </c>
      <c r="JG20" s="58">
        <v>0.5239393337419419</v>
      </c>
      <c r="JH20" s="24">
        <v>829</v>
      </c>
      <c r="JI20" s="24">
        <v>985</v>
      </c>
      <c r="JJ20" s="58">
        <v>0</v>
      </c>
      <c r="JK20" s="46">
        <v>0</v>
      </c>
      <c r="JL20" s="46">
        <v>0</v>
      </c>
      <c r="JM20" s="24">
        <v>1614</v>
      </c>
      <c r="JN20" s="24">
        <v>22067</v>
      </c>
      <c r="JO20" s="58">
        <v>0.11983449881123141</v>
      </c>
      <c r="JP20" s="24">
        <v>608.96793533333334</v>
      </c>
      <c r="JQ20" s="24">
        <v>592.04488733333324</v>
      </c>
      <c r="JR20" s="46">
        <v>0.19464285714285715</v>
      </c>
      <c r="JS20" s="46">
        <v>2.2229354285714287</v>
      </c>
      <c r="JT20" s="46">
        <v>0</v>
      </c>
      <c r="JU20" s="46">
        <v>4.0761904761904768</v>
      </c>
      <c r="JV20" s="46">
        <v>5.9357142857142859</v>
      </c>
      <c r="JW20" s="46">
        <v>13.552380952380952</v>
      </c>
      <c r="JX20" s="46">
        <v>13.669047619047619</v>
      </c>
      <c r="JY20" s="46">
        <v>19.480952380952377</v>
      </c>
      <c r="JZ20" s="46">
        <v>75.328571428571422</v>
      </c>
      <c r="KA20" s="46">
        <v>32.226190476190474</v>
      </c>
      <c r="KB20" s="46">
        <v>48.942857142857136</v>
      </c>
      <c r="KC20" s="46">
        <v>193.2166666666667</v>
      </c>
      <c r="KD20" s="46">
        <v>0</v>
      </c>
      <c r="KE20" s="46">
        <v>0</v>
      </c>
      <c r="KF20" s="58">
        <v>0</v>
      </c>
      <c r="KG20" s="46">
        <v>0</v>
      </c>
      <c r="KH20" s="46">
        <v>0</v>
      </c>
      <c r="KI20" s="58">
        <v>0</v>
      </c>
    </row>
    <row r="21" spans="1:295" ht="12.75" customHeight="1" x14ac:dyDescent="0.25">
      <c r="A21" s="22">
        <v>42856</v>
      </c>
      <c r="B21" s="23" t="s">
        <v>144</v>
      </c>
      <c r="C21" s="24">
        <v>0</v>
      </c>
      <c r="D21" s="24">
        <v>0</v>
      </c>
      <c r="E21" s="46">
        <v>289767</v>
      </c>
      <c r="F21" s="46">
        <v>3391</v>
      </c>
      <c r="G21" s="46">
        <v>829</v>
      </c>
      <c r="H21" s="46">
        <v>587</v>
      </c>
      <c r="I21" s="46">
        <v>374</v>
      </c>
      <c r="J21" s="46">
        <v>326</v>
      </c>
      <c r="K21" s="46">
        <v>0</v>
      </c>
      <c r="L21" s="46">
        <v>299</v>
      </c>
      <c r="M21" s="46">
        <v>0</v>
      </c>
      <c r="N21" s="46">
        <v>0</v>
      </c>
      <c r="O21" s="46">
        <v>0</v>
      </c>
      <c r="P21" s="46">
        <v>300</v>
      </c>
      <c r="Q21" s="46">
        <v>273</v>
      </c>
      <c r="R21" s="46">
        <v>502</v>
      </c>
      <c r="S21" s="46">
        <v>277</v>
      </c>
      <c r="T21" s="46">
        <v>0</v>
      </c>
      <c r="U21" s="46">
        <v>0</v>
      </c>
      <c r="V21" s="46">
        <v>0</v>
      </c>
      <c r="W21" s="46">
        <v>0</v>
      </c>
      <c r="X21" s="46">
        <v>0</v>
      </c>
      <c r="Y21" s="46">
        <v>198</v>
      </c>
      <c r="Z21" s="46">
        <v>1542</v>
      </c>
      <c r="AA21" s="46">
        <v>39523</v>
      </c>
      <c r="AB21" s="57">
        <v>3.6698137723134135E-2</v>
      </c>
      <c r="AC21" s="24">
        <v>8383</v>
      </c>
      <c r="AD21" s="24">
        <v>41787</v>
      </c>
      <c r="AE21" s="51">
        <v>0</v>
      </c>
      <c r="AF21" s="51">
        <v>0</v>
      </c>
      <c r="AG21" s="51">
        <v>0</v>
      </c>
      <c r="AH21" s="24">
        <v>39523</v>
      </c>
      <c r="AI21" s="24">
        <v>0</v>
      </c>
      <c r="AJ21" s="24">
        <v>0</v>
      </c>
      <c r="AK21" s="24">
        <v>0</v>
      </c>
      <c r="AL21" s="24">
        <v>0</v>
      </c>
      <c r="AM21" s="24">
        <v>0</v>
      </c>
      <c r="AN21" s="24">
        <v>0</v>
      </c>
      <c r="AO21" s="24">
        <v>0</v>
      </c>
      <c r="AP21" s="24">
        <v>3910</v>
      </c>
      <c r="AQ21" s="24">
        <v>0</v>
      </c>
      <c r="AR21" s="24">
        <v>0</v>
      </c>
      <c r="AS21" s="24">
        <v>0</v>
      </c>
      <c r="AT21" s="24">
        <v>4181</v>
      </c>
      <c r="AU21" s="24">
        <v>0</v>
      </c>
      <c r="AV21" s="24">
        <v>1253</v>
      </c>
      <c r="AW21" s="24">
        <v>0</v>
      </c>
      <c r="AX21" s="24">
        <v>0</v>
      </c>
      <c r="AY21" s="24">
        <v>0</v>
      </c>
      <c r="AZ21" s="24">
        <v>0</v>
      </c>
      <c r="BA21" s="24">
        <v>5126</v>
      </c>
      <c r="BB21" s="24">
        <v>0</v>
      </c>
      <c r="BC21" s="24">
        <v>0</v>
      </c>
      <c r="BD21" s="24">
        <v>0</v>
      </c>
      <c r="BE21" s="24">
        <v>1334</v>
      </c>
      <c r="BF21" s="24">
        <v>0</v>
      </c>
      <c r="BG21" s="24">
        <v>0</v>
      </c>
      <c r="BH21" s="24">
        <v>0</v>
      </c>
      <c r="BI21" s="24">
        <v>1205</v>
      </c>
      <c r="BJ21" s="24">
        <v>3202</v>
      </c>
      <c r="BK21" s="24">
        <v>0</v>
      </c>
      <c r="BL21" s="24">
        <v>1326</v>
      </c>
      <c r="BM21" s="24">
        <v>0</v>
      </c>
      <c r="BN21" s="24">
        <v>0</v>
      </c>
      <c r="BO21" s="24">
        <v>2058</v>
      </c>
      <c r="BP21" s="24">
        <v>0</v>
      </c>
      <c r="BQ21" s="24">
        <v>4578</v>
      </c>
      <c r="BR21" s="24">
        <v>0</v>
      </c>
      <c r="BS21" s="24">
        <v>0</v>
      </c>
      <c r="BT21" s="24">
        <v>0</v>
      </c>
      <c r="BU21" s="24">
        <v>0</v>
      </c>
      <c r="BV21" s="24">
        <v>0</v>
      </c>
      <c r="BW21" s="24">
        <v>0</v>
      </c>
      <c r="BX21" s="24">
        <v>0</v>
      </c>
      <c r="BY21" s="24">
        <v>0</v>
      </c>
      <c r="BZ21" s="24">
        <v>0</v>
      </c>
      <c r="CA21" s="24">
        <v>0</v>
      </c>
      <c r="CB21" s="24">
        <v>0</v>
      </c>
      <c r="CC21" s="24">
        <v>0</v>
      </c>
      <c r="CD21" s="24">
        <v>0</v>
      </c>
      <c r="CE21" s="24"/>
      <c r="CF21" s="24">
        <v>0</v>
      </c>
      <c r="CG21" s="24">
        <v>0</v>
      </c>
      <c r="CH21" s="24">
        <v>0</v>
      </c>
      <c r="CI21" s="24">
        <v>0</v>
      </c>
      <c r="CJ21" s="24">
        <v>0</v>
      </c>
      <c r="CK21" s="24">
        <v>0</v>
      </c>
      <c r="CL21" s="24">
        <v>0</v>
      </c>
      <c r="CM21" s="24">
        <v>0</v>
      </c>
      <c r="CN21" s="24">
        <v>0</v>
      </c>
      <c r="CO21" s="24"/>
      <c r="CP21" s="24"/>
      <c r="CQ21" s="24">
        <v>0</v>
      </c>
      <c r="CR21" s="24">
        <v>0</v>
      </c>
      <c r="CS21" s="24">
        <v>0</v>
      </c>
      <c r="CT21" s="24"/>
      <c r="CU21" s="24">
        <v>0</v>
      </c>
      <c r="CV21" s="24">
        <v>0</v>
      </c>
      <c r="CW21" s="24">
        <v>0</v>
      </c>
      <c r="CX21" s="24">
        <v>0</v>
      </c>
      <c r="CY21" s="24">
        <v>0</v>
      </c>
      <c r="CZ21" s="24">
        <v>0</v>
      </c>
      <c r="DA21" s="24">
        <v>0</v>
      </c>
      <c r="DB21" s="24">
        <v>0</v>
      </c>
      <c r="DC21" s="24">
        <v>0</v>
      </c>
      <c r="DD21" s="24">
        <v>0</v>
      </c>
      <c r="DE21" s="24">
        <v>0</v>
      </c>
      <c r="DF21" s="24">
        <v>0</v>
      </c>
      <c r="DG21" s="24">
        <v>0</v>
      </c>
      <c r="DH21" s="24">
        <v>0</v>
      </c>
      <c r="DI21" s="24">
        <v>0</v>
      </c>
      <c r="DJ21" s="24"/>
      <c r="DK21" s="24">
        <v>0</v>
      </c>
      <c r="DL21" s="24">
        <v>0</v>
      </c>
      <c r="DM21" s="24">
        <v>0</v>
      </c>
      <c r="DN21" s="24">
        <v>0</v>
      </c>
      <c r="DO21" s="24">
        <v>0</v>
      </c>
      <c r="DP21" s="24">
        <v>0</v>
      </c>
      <c r="DQ21" s="24">
        <v>0</v>
      </c>
      <c r="DR21" s="24">
        <v>0</v>
      </c>
      <c r="DS21" s="24">
        <v>0</v>
      </c>
      <c r="DT21" s="24">
        <v>0</v>
      </c>
      <c r="DU21" s="24">
        <v>0</v>
      </c>
      <c r="DV21" s="24">
        <v>0</v>
      </c>
      <c r="DW21" s="24">
        <v>0</v>
      </c>
      <c r="DX21" s="24">
        <v>0</v>
      </c>
      <c r="DY21" s="90">
        <v>0</v>
      </c>
      <c r="DZ21" s="90"/>
      <c r="EA21" s="90"/>
      <c r="EB21" s="90"/>
      <c r="EC21" s="90"/>
      <c r="ED21" s="90"/>
      <c r="EE21" s="90"/>
      <c r="EF21" s="90"/>
      <c r="EG21" s="90"/>
      <c r="EH21" s="90"/>
      <c r="EI21" s="90"/>
      <c r="EJ21" s="24">
        <v>2464</v>
      </c>
      <c r="EK21" s="24">
        <v>1170</v>
      </c>
      <c r="EL21" s="24">
        <v>1294</v>
      </c>
      <c r="EM21" s="58">
        <v>5.9572465937008053E-2</v>
      </c>
      <c r="EN21" s="24">
        <v>2579</v>
      </c>
      <c r="EO21" s="24">
        <f t="shared" si="0"/>
        <v>39523</v>
      </c>
      <c r="EP21" s="58">
        <v>6.4940398988419037E-2</v>
      </c>
      <c r="EQ21" s="24">
        <v>1057</v>
      </c>
      <c r="ER21" s="24">
        <v>0</v>
      </c>
      <c r="ES21" s="58">
        <v>0.48865260993112763</v>
      </c>
      <c r="ET21" s="24">
        <v>1170</v>
      </c>
      <c r="EU21" s="24">
        <v>0</v>
      </c>
      <c r="EV21" s="58">
        <v>0.51134739006887231</v>
      </c>
      <c r="EW21" s="24">
        <v>235</v>
      </c>
      <c r="EX21" s="24">
        <v>2464</v>
      </c>
      <c r="EY21" s="58">
        <v>9.3914561730895615E-2</v>
      </c>
      <c r="EZ21" s="24">
        <v>13</v>
      </c>
      <c r="FA21" s="24">
        <v>3042</v>
      </c>
      <c r="FB21" s="58">
        <v>3.452754571837191E-3</v>
      </c>
      <c r="FC21" s="24">
        <v>1732</v>
      </c>
      <c r="FD21" s="24">
        <v>1376</v>
      </c>
      <c r="FE21" s="59">
        <v>0.79445727482678985</v>
      </c>
      <c r="FF21" s="50">
        <v>2.9249338624338624E-3</v>
      </c>
      <c r="FG21" s="50">
        <v>4.1418650793650794E-3</v>
      </c>
      <c r="FH21" s="50">
        <v>9.9785052910052914E-3</v>
      </c>
      <c r="FI21" s="24">
        <v>23062</v>
      </c>
      <c r="FJ21" s="50">
        <v>9.7387566137566144E-3</v>
      </c>
      <c r="FK21" s="50">
        <v>1.403935185185185E-2</v>
      </c>
      <c r="FL21" s="50">
        <v>5.6306216931216936E-2</v>
      </c>
      <c r="FM21" s="24">
        <v>3692</v>
      </c>
      <c r="FN21" s="50">
        <v>2.2956349206349206E-2</v>
      </c>
      <c r="FO21" s="50">
        <v>3.529761904761905E-2</v>
      </c>
      <c r="FP21" s="50">
        <v>0.16236937830687831</v>
      </c>
      <c r="FQ21" s="24">
        <v>20257</v>
      </c>
      <c r="FR21" s="58">
        <v>0.61009180898564697</v>
      </c>
      <c r="FS21" s="58">
        <v>0.19915993104764856</v>
      </c>
      <c r="FT21" s="58">
        <v>0.12576952549084244</v>
      </c>
      <c r="FU21" s="58">
        <v>6.4978734475862082E-2</v>
      </c>
      <c r="FV21" s="24">
        <v>1758</v>
      </c>
      <c r="FW21" s="24">
        <v>338</v>
      </c>
      <c r="FX21" s="24">
        <v>1335</v>
      </c>
      <c r="FY21" s="24">
        <v>85</v>
      </c>
      <c r="FZ21" s="24">
        <v>1376</v>
      </c>
      <c r="GA21" s="58">
        <v>0.77515452955533026</v>
      </c>
      <c r="GB21" s="59">
        <v>0.16129032258064516</v>
      </c>
      <c r="GC21" s="25">
        <v>40</v>
      </c>
      <c r="GD21" s="25">
        <v>248</v>
      </c>
      <c r="GE21" s="59">
        <v>0.94736842105263153</v>
      </c>
      <c r="GF21" s="25">
        <v>324</v>
      </c>
      <c r="GG21" s="25">
        <v>342</v>
      </c>
      <c r="GH21" s="59">
        <v>0.72093023255813948</v>
      </c>
      <c r="GI21" s="25">
        <v>155</v>
      </c>
      <c r="GJ21" s="25">
        <v>215</v>
      </c>
      <c r="GK21" s="59">
        <v>0.9023255813953488</v>
      </c>
      <c r="GL21" s="25">
        <v>194</v>
      </c>
      <c r="GM21" s="59">
        <v>0.6875</v>
      </c>
      <c r="GN21" s="25">
        <v>55</v>
      </c>
      <c r="GO21" s="25">
        <v>80</v>
      </c>
      <c r="GP21" s="59">
        <v>0.9555555555555556</v>
      </c>
      <c r="GQ21" s="25">
        <v>43</v>
      </c>
      <c r="GR21" s="25">
        <v>45</v>
      </c>
      <c r="GS21" s="59">
        <v>1</v>
      </c>
      <c r="GT21" s="25">
        <v>23</v>
      </c>
      <c r="GU21" s="25">
        <v>23</v>
      </c>
      <c r="GV21" s="59">
        <v>0.85436893203883491</v>
      </c>
      <c r="GW21" s="25">
        <v>264</v>
      </c>
      <c r="GX21" s="25">
        <v>309</v>
      </c>
      <c r="GY21" s="24">
        <v>5050</v>
      </c>
      <c r="GZ21" s="24">
        <v>3042</v>
      </c>
      <c r="HA21" s="24">
        <v>2008</v>
      </c>
      <c r="HB21" s="24">
        <v>0</v>
      </c>
      <c r="HC21" s="24">
        <v>0</v>
      </c>
      <c r="HD21" s="49">
        <v>0</v>
      </c>
      <c r="HE21" s="24">
        <v>0</v>
      </c>
      <c r="HF21" s="49">
        <v>0</v>
      </c>
      <c r="HG21" s="24">
        <v>0</v>
      </c>
      <c r="HH21" s="24">
        <v>0</v>
      </c>
      <c r="HI21" s="49">
        <v>0</v>
      </c>
      <c r="HJ21" s="24">
        <v>0</v>
      </c>
      <c r="HK21" s="49">
        <v>0</v>
      </c>
      <c r="HL21" s="24">
        <v>0</v>
      </c>
      <c r="HM21" s="24">
        <v>0</v>
      </c>
      <c r="HN21" s="49">
        <v>0</v>
      </c>
      <c r="HO21" s="24">
        <v>0</v>
      </c>
      <c r="HP21" s="49">
        <v>0</v>
      </c>
      <c r="HQ21" s="24">
        <v>0</v>
      </c>
      <c r="HR21" s="24">
        <v>0</v>
      </c>
      <c r="HS21" s="49">
        <v>0</v>
      </c>
      <c r="HT21" s="24">
        <v>0</v>
      </c>
      <c r="HU21" s="49">
        <v>0</v>
      </c>
      <c r="HV21" s="24">
        <v>18265</v>
      </c>
      <c r="HW21" s="24">
        <v>26141</v>
      </c>
      <c r="HX21" s="58">
        <v>0.71233938596062296</v>
      </c>
      <c r="HY21" s="24">
        <v>23063</v>
      </c>
      <c r="HZ21" s="24">
        <v>21153</v>
      </c>
      <c r="IA21" s="24">
        <v>630</v>
      </c>
      <c r="IB21" s="24">
        <v>930</v>
      </c>
      <c r="IC21" s="24">
        <v>350</v>
      </c>
      <c r="ID21" s="58">
        <v>0.61275019763434602</v>
      </c>
      <c r="IE21" s="24">
        <v>12681</v>
      </c>
      <c r="IF21" s="24">
        <v>21432</v>
      </c>
      <c r="IG21" s="58">
        <v>0.61649347103356145</v>
      </c>
      <c r="IH21" s="24">
        <v>11976</v>
      </c>
      <c r="II21" s="24">
        <v>20218</v>
      </c>
      <c r="IJ21" s="58">
        <v>0.18693268352116968</v>
      </c>
      <c r="IK21" s="24">
        <v>103</v>
      </c>
      <c r="IL21" s="24">
        <v>280</v>
      </c>
      <c r="IM21" s="58">
        <v>0.32556666832841769</v>
      </c>
      <c r="IN21" s="24">
        <v>602</v>
      </c>
      <c r="IO21" s="24">
        <v>934</v>
      </c>
      <c r="IP21" s="58">
        <v>0</v>
      </c>
      <c r="IQ21" s="24">
        <v>0</v>
      </c>
      <c r="IR21" s="24">
        <v>0</v>
      </c>
      <c r="IS21" s="24">
        <v>3833.7925700000001</v>
      </c>
      <c r="IT21" s="24">
        <v>3664.5964840000001</v>
      </c>
      <c r="IU21" s="24">
        <v>61.171380000000006</v>
      </c>
      <c r="IV21" s="24">
        <v>108.02470599999999</v>
      </c>
      <c r="IW21" s="24">
        <v>0</v>
      </c>
      <c r="IX21" s="58">
        <v>0.78668294193290966</v>
      </c>
      <c r="IY21" s="24">
        <v>16767</v>
      </c>
      <c r="IZ21" s="24">
        <v>21432</v>
      </c>
      <c r="JA21" s="58">
        <v>0.78016724022702821</v>
      </c>
      <c r="JB21" s="24">
        <v>15747</v>
      </c>
      <c r="JC21" s="24">
        <v>20218</v>
      </c>
      <c r="JD21" s="58">
        <v>0.3588181541273226</v>
      </c>
      <c r="JE21" s="24">
        <v>261</v>
      </c>
      <c r="JF21" s="24">
        <v>280</v>
      </c>
      <c r="JG21" s="58">
        <v>0.49412930309305764</v>
      </c>
      <c r="JH21" s="24">
        <v>759</v>
      </c>
      <c r="JI21" s="24">
        <v>934</v>
      </c>
      <c r="JJ21" s="58">
        <v>0</v>
      </c>
      <c r="JK21" s="46">
        <v>0</v>
      </c>
      <c r="JL21" s="46">
        <v>0</v>
      </c>
      <c r="JM21" s="24">
        <v>1718</v>
      </c>
      <c r="JN21" s="24">
        <v>23063</v>
      </c>
      <c r="JO21" s="58">
        <v>0.11814876983209702</v>
      </c>
      <c r="JP21" s="24">
        <v>669.077045</v>
      </c>
      <c r="JQ21" s="24">
        <v>646.74649499999998</v>
      </c>
      <c r="JR21" s="46">
        <v>0.22658714285714285</v>
      </c>
      <c r="JS21" s="46">
        <v>2.9634914285714289</v>
      </c>
      <c r="JT21" s="46">
        <v>0</v>
      </c>
      <c r="JU21" s="46">
        <v>4.211904761904762</v>
      </c>
      <c r="JV21" s="46">
        <v>5.9642857142857144</v>
      </c>
      <c r="JW21" s="46">
        <v>14.369047619047619</v>
      </c>
      <c r="JX21" s="46">
        <v>14.023809523809524</v>
      </c>
      <c r="JY21" s="46">
        <v>20.216666666666669</v>
      </c>
      <c r="JZ21" s="46">
        <v>81.080952380952368</v>
      </c>
      <c r="KA21" s="46">
        <v>33.057142857142857</v>
      </c>
      <c r="KB21" s="46">
        <v>50.828571428571422</v>
      </c>
      <c r="KC21" s="46">
        <v>233.81190476190477</v>
      </c>
      <c r="KD21" s="46">
        <v>0</v>
      </c>
      <c r="KE21" s="46">
        <v>0</v>
      </c>
      <c r="KF21" s="58">
        <v>0</v>
      </c>
      <c r="KG21" s="46">
        <v>0</v>
      </c>
      <c r="KH21" s="46">
        <v>0</v>
      </c>
      <c r="KI21" s="58">
        <v>0</v>
      </c>
    </row>
    <row r="22" spans="1:295" ht="12.75" customHeight="1" x14ac:dyDescent="0.25">
      <c r="A22" s="22">
        <v>42887</v>
      </c>
      <c r="B22" s="23" t="s">
        <v>144</v>
      </c>
      <c r="C22" s="24">
        <v>0</v>
      </c>
      <c r="D22" s="24">
        <v>0</v>
      </c>
      <c r="E22" s="46">
        <v>295354</v>
      </c>
      <c r="F22" s="46">
        <v>3342</v>
      </c>
      <c r="G22" s="46">
        <v>853</v>
      </c>
      <c r="H22" s="46">
        <v>528</v>
      </c>
      <c r="I22" s="46">
        <v>340</v>
      </c>
      <c r="J22" s="46">
        <v>319</v>
      </c>
      <c r="K22" s="46">
        <v>0</v>
      </c>
      <c r="L22" s="46">
        <v>299</v>
      </c>
      <c r="M22" s="46">
        <v>0</v>
      </c>
      <c r="N22" s="46">
        <v>0</v>
      </c>
      <c r="O22" s="46">
        <v>0</v>
      </c>
      <c r="P22" s="46">
        <v>297</v>
      </c>
      <c r="Q22" s="46">
        <v>307</v>
      </c>
      <c r="R22" s="46">
        <v>465</v>
      </c>
      <c r="S22" s="46">
        <v>250</v>
      </c>
      <c r="T22" s="46">
        <v>0</v>
      </c>
      <c r="U22" s="46">
        <v>0</v>
      </c>
      <c r="V22" s="46">
        <v>0</v>
      </c>
      <c r="W22" s="46">
        <v>0</v>
      </c>
      <c r="X22" s="46">
        <v>0</v>
      </c>
      <c r="Y22" s="46">
        <v>202</v>
      </c>
      <c r="Z22" s="46">
        <v>1708</v>
      </c>
      <c r="AA22" s="46">
        <v>38339</v>
      </c>
      <c r="AB22" s="57">
        <v>4.2821162873505063E-2</v>
      </c>
      <c r="AC22" s="24">
        <v>7849</v>
      </c>
      <c r="AD22" s="24">
        <v>40683</v>
      </c>
      <c r="AE22" s="51">
        <v>0</v>
      </c>
      <c r="AF22" s="51">
        <v>0</v>
      </c>
      <c r="AG22" s="51">
        <v>0</v>
      </c>
      <c r="AH22" s="24">
        <v>38339</v>
      </c>
      <c r="AI22" s="24">
        <v>0</v>
      </c>
      <c r="AJ22" s="24">
        <v>0</v>
      </c>
      <c r="AK22" s="24">
        <v>0</v>
      </c>
      <c r="AL22" s="24">
        <v>0</v>
      </c>
      <c r="AM22" s="24">
        <v>0</v>
      </c>
      <c r="AN22" s="24">
        <v>0</v>
      </c>
      <c r="AO22" s="24">
        <v>0</v>
      </c>
      <c r="AP22" s="24">
        <v>3376</v>
      </c>
      <c r="AQ22" s="24">
        <v>0</v>
      </c>
      <c r="AR22" s="24">
        <v>0</v>
      </c>
      <c r="AS22" s="24">
        <v>0</v>
      </c>
      <c r="AT22" s="24">
        <v>3842</v>
      </c>
      <c r="AU22" s="24">
        <v>0</v>
      </c>
      <c r="AV22" s="24">
        <v>1249</v>
      </c>
      <c r="AW22" s="24">
        <v>0</v>
      </c>
      <c r="AX22" s="24">
        <v>0</v>
      </c>
      <c r="AY22" s="24">
        <v>0</v>
      </c>
      <c r="AZ22" s="24">
        <v>0</v>
      </c>
      <c r="BA22" s="24">
        <v>5024</v>
      </c>
      <c r="BB22" s="24">
        <v>0</v>
      </c>
      <c r="BC22" s="24">
        <v>0</v>
      </c>
      <c r="BD22" s="24">
        <v>0</v>
      </c>
      <c r="BE22" s="24">
        <v>1245</v>
      </c>
      <c r="BF22" s="24">
        <v>0</v>
      </c>
      <c r="BG22" s="24">
        <v>0</v>
      </c>
      <c r="BH22" s="24">
        <v>0</v>
      </c>
      <c r="BI22" s="24">
        <v>1280</v>
      </c>
      <c r="BJ22" s="24">
        <v>3120</v>
      </c>
      <c r="BK22" s="24">
        <v>0</v>
      </c>
      <c r="BL22" s="24">
        <v>1333</v>
      </c>
      <c r="BM22" s="24">
        <v>0</v>
      </c>
      <c r="BN22" s="24">
        <v>0</v>
      </c>
      <c r="BO22" s="24">
        <v>2213</v>
      </c>
      <c r="BP22" s="24">
        <v>0</v>
      </c>
      <c r="BQ22" s="24">
        <v>4499</v>
      </c>
      <c r="BR22" s="24">
        <v>0</v>
      </c>
      <c r="BS22" s="24">
        <v>0</v>
      </c>
      <c r="BT22" s="24">
        <v>0</v>
      </c>
      <c r="BU22" s="24">
        <v>0</v>
      </c>
      <c r="BV22" s="24">
        <v>0</v>
      </c>
      <c r="BW22" s="24">
        <v>0</v>
      </c>
      <c r="BX22" s="24">
        <v>0</v>
      </c>
      <c r="BY22" s="24">
        <v>0</v>
      </c>
      <c r="BZ22" s="24">
        <v>0</v>
      </c>
      <c r="CA22" s="24">
        <v>0</v>
      </c>
      <c r="CB22" s="24">
        <v>0</v>
      </c>
      <c r="CC22" s="24">
        <v>0</v>
      </c>
      <c r="CD22" s="24">
        <v>0</v>
      </c>
      <c r="CE22" s="24"/>
      <c r="CF22" s="24">
        <v>0</v>
      </c>
      <c r="CG22" s="24">
        <v>0</v>
      </c>
      <c r="CH22" s="24">
        <v>0</v>
      </c>
      <c r="CI22" s="24">
        <v>0</v>
      </c>
      <c r="CJ22" s="24">
        <v>0</v>
      </c>
      <c r="CK22" s="24">
        <v>0</v>
      </c>
      <c r="CL22" s="24">
        <v>0</v>
      </c>
      <c r="CM22" s="24">
        <v>0</v>
      </c>
      <c r="CN22" s="24">
        <v>0</v>
      </c>
      <c r="CO22" s="24"/>
      <c r="CP22" s="24"/>
      <c r="CQ22" s="24">
        <v>0</v>
      </c>
      <c r="CR22" s="24">
        <v>0</v>
      </c>
      <c r="CS22" s="24">
        <v>0</v>
      </c>
      <c r="CT22" s="24"/>
      <c r="CU22" s="24">
        <v>0</v>
      </c>
      <c r="CV22" s="24">
        <v>0</v>
      </c>
      <c r="CW22" s="24">
        <v>0</v>
      </c>
      <c r="CX22" s="24">
        <v>0</v>
      </c>
      <c r="CY22" s="24">
        <v>0</v>
      </c>
      <c r="CZ22" s="24">
        <v>0</v>
      </c>
      <c r="DA22" s="24">
        <v>0</v>
      </c>
      <c r="DB22" s="24">
        <v>0</v>
      </c>
      <c r="DC22" s="24">
        <v>0</v>
      </c>
      <c r="DD22" s="24">
        <v>0</v>
      </c>
      <c r="DE22" s="24">
        <v>0</v>
      </c>
      <c r="DF22" s="24">
        <v>0</v>
      </c>
      <c r="DG22" s="24">
        <v>0</v>
      </c>
      <c r="DH22" s="24">
        <v>0</v>
      </c>
      <c r="DI22" s="24">
        <v>0</v>
      </c>
      <c r="DJ22" s="24"/>
      <c r="DK22" s="24">
        <v>0</v>
      </c>
      <c r="DL22" s="24">
        <v>0</v>
      </c>
      <c r="DM22" s="24">
        <v>0</v>
      </c>
      <c r="DN22" s="24">
        <v>0</v>
      </c>
      <c r="DO22" s="24">
        <v>0</v>
      </c>
      <c r="DP22" s="24">
        <v>0</v>
      </c>
      <c r="DQ22" s="24">
        <v>0</v>
      </c>
      <c r="DR22" s="24">
        <v>0</v>
      </c>
      <c r="DS22" s="24">
        <v>0</v>
      </c>
      <c r="DT22" s="24">
        <v>0</v>
      </c>
      <c r="DU22" s="24">
        <v>0</v>
      </c>
      <c r="DV22" s="24">
        <v>0</v>
      </c>
      <c r="DW22" s="24">
        <v>0</v>
      </c>
      <c r="DX22" s="24">
        <v>0</v>
      </c>
      <c r="DY22" s="90">
        <v>0</v>
      </c>
      <c r="DZ22" s="90"/>
      <c r="EA22" s="90"/>
      <c r="EB22" s="90"/>
      <c r="EC22" s="90"/>
      <c r="ED22" s="90"/>
      <c r="EE22" s="90"/>
      <c r="EF22" s="90"/>
      <c r="EG22" s="90"/>
      <c r="EH22" s="90"/>
      <c r="EI22" s="90"/>
      <c r="EJ22" s="24">
        <v>2433</v>
      </c>
      <c r="EK22" s="24">
        <v>1182</v>
      </c>
      <c r="EL22" s="24">
        <v>1251</v>
      </c>
      <c r="EM22" s="58">
        <v>6.1886924115546568E-2</v>
      </c>
      <c r="EN22" s="24">
        <v>2582</v>
      </c>
      <c r="EO22" s="24">
        <f t="shared" si="0"/>
        <v>38339</v>
      </c>
      <c r="EP22" s="58">
        <v>6.7473302306928065E-2</v>
      </c>
      <c r="EQ22" s="24">
        <v>1026</v>
      </c>
      <c r="ER22" s="24">
        <v>0</v>
      </c>
      <c r="ES22" s="58">
        <v>0.48043394122381849</v>
      </c>
      <c r="ET22" s="24">
        <v>1182</v>
      </c>
      <c r="EU22" s="24">
        <v>0</v>
      </c>
      <c r="EV22" s="58">
        <v>0.51956605877618156</v>
      </c>
      <c r="EW22" s="24">
        <v>232</v>
      </c>
      <c r="EX22" s="24">
        <v>2433</v>
      </c>
      <c r="EY22" s="58">
        <v>9.1520613738263742E-2</v>
      </c>
      <c r="EZ22" s="24">
        <v>32</v>
      </c>
      <c r="FA22" s="24">
        <v>2929</v>
      </c>
      <c r="FB22" s="58">
        <v>6.9040192420949898E-3</v>
      </c>
      <c r="FC22" s="24">
        <v>1761</v>
      </c>
      <c r="FD22" s="24">
        <v>1395</v>
      </c>
      <c r="FE22" s="59">
        <v>0.79216354344122653</v>
      </c>
      <c r="FF22" s="50">
        <v>3.1712962962962962E-3</v>
      </c>
      <c r="FG22" s="50">
        <v>4.348544973544974E-3</v>
      </c>
      <c r="FH22" s="50">
        <v>9.4576719576719582E-3</v>
      </c>
      <c r="FI22" s="24">
        <v>22003</v>
      </c>
      <c r="FJ22" s="50">
        <v>1.0180224867724868E-2</v>
      </c>
      <c r="FK22" s="50">
        <v>1.4606481481481482E-2</v>
      </c>
      <c r="FL22" s="50">
        <v>5.9965277777777784E-2</v>
      </c>
      <c r="FM22" s="24">
        <v>3600</v>
      </c>
      <c r="FN22" s="50">
        <v>2.2989417989417987E-2</v>
      </c>
      <c r="FO22" s="50">
        <v>3.6140873015873022E-2</v>
      </c>
      <c r="FP22" s="50">
        <v>0.16945436507936509</v>
      </c>
      <c r="FQ22" s="24">
        <v>19645</v>
      </c>
      <c r="FR22" s="58">
        <v>0.59090102792550148</v>
      </c>
      <c r="FS22" s="58">
        <v>0.20927437587726744</v>
      </c>
      <c r="FT22" s="58">
        <v>0.12947935143762687</v>
      </c>
      <c r="FU22" s="58">
        <v>7.0345244759604186E-2</v>
      </c>
      <c r="FV22" s="24">
        <v>1679</v>
      </c>
      <c r="FW22" s="24">
        <v>327</v>
      </c>
      <c r="FX22" s="24">
        <v>1247</v>
      </c>
      <c r="FY22" s="24">
        <v>105</v>
      </c>
      <c r="FZ22" s="24">
        <v>1303</v>
      </c>
      <c r="GA22" s="58">
        <v>0.76401392626832787</v>
      </c>
      <c r="GB22" s="59">
        <v>0.13861386138613863</v>
      </c>
      <c r="GC22" s="25">
        <v>28</v>
      </c>
      <c r="GD22" s="25">
        <v>202</v>
      </c>
      <c r="GE22" s="59">
        <v>0.97427652733118975</v>
      </c>
      <c r="GF22" s="25">
        <v>303</v>
      </c>
      <c r="GG22" s="25">
        <v>311</v>
      </c>
      <c r="GH22" s="59">
        <v>0.71782178217821779</v>
      </c>
      <c r="GI22" s="25">
        <v>145</v>
      </c>
      <c r="GJ22" s="25">
        <v>202</v>
      </c>
      <c r="GK22" s="59">
        <v>0.92079207920792083</v>
      </c>
      <c r="GL22" s="25">
        <v>186</v>
      </c>
      <c r="GM22" s="59">
        <v>0.61842105263157898</v>
      </c>
      <c r="GN22" s="25">
        <v>47</v>
      </c>
      <c r="GO22" s="25">
        <v>76</v>
      </c>
      <c r="GP22" s="59">
        <v>0.94871794871794868</v>
      </c>
      <c r="GQ22" s="25">
        <v>37</v>
      </c>
      <c r="GR22" s="25">
        <v>39</v>
      </c>
      <c r="GS22" s="59">
        <v>1</v>
      </c>
      <c r="GT22" s="25">
        <v>27</v>
      </c>
      <c r="GU22" s="25">
        <v>27</v>
      </c>
      <c r="GV22" s="59">
        <v>0.8677966101694915</v>
      </c>
      <c r="GW22" s="25">
        <v>256</v>
      </c>
      <c r="GX22" s="25">
        <v>295</v>
      </c>
      <c r="GY22" s="24">
        <v>4942</v>
      </c>
      <c r="GZ22" s="24">
        <v>2929</v>
      </c>
      <c r="HA22" s="24">
        <v>2013</v>
      </c>
      <c r="HB22" s="24">
        <v>0</v>
      </c>
      <c r="HC22" s="24">
        <v>0</v>
      </c>
      <c r="HD22" s="49">
        <v>0</v>
      </c>
      <c r="HE22" s="24">
        <v>0</v>
      </c>
      <c r="HF22" s="49">
        <v>0</v>
      </c>
      <c r="HG22" s="24">
        <v>0</v>
      </c>
      <c r="HH22" s="24">
        <v>0</v>
      </c>
      <c r="HI22" s="49">
        <v>0</v>
      </c>
      <c r="HJ22" s="24">
        <v>0</v>
      </c>
      <c r="HK22" s="49">
        <v>0</v>
      </c>
      <c r="HL22" s="24">
        <v>0</v>
      </c>
      <c r="HM22" s="24">
        <v>0</v>
      </c>
      <c r="HN22" s="49">
        <v>0</v>
      </c>
      <c r="HO22" s="24">
        <v>0</v>
      </c>
      <c r="HP22" s="49">
        <v>0</v>
      </c>
      <c r="HQ22" s="24">
        <v>0</v>
      </c>
      <c r="HR22" s="24">
        <v>0</v>
      </c>
      <c r="HS22" s="49">
        <v>0</v>
      </c>
      <c r="HT22" s="24">
        <v>0</v>
      </c>
      <c r="HU22" s="49">
        <v>0</v>
      </c>
      <c r="HV22" s="24">
        <v>17294</v>
      </c>
      <c r="HW22" s="24">
        <v>25020</v>
      </c>
      <c r="HX22" s="58">
        <v>0.69840056174226428</v>
      </c>
      <c r="HY22" s="24">
        <v>21957</v>
      </c>
      <c r="HZ22" s="24">
        <v>20035</v>
      </c>
      <c r="IA22" s="24">
        <v>570</v>
      </c>
      <c r="IB22" s="24">
        <v>975</v>
      </c>
      <c r="IC22" s="24">
        <v>377</v>
      </c>
      <c r="ID22" s="58">
        <v>0.61587102562045148</v>
      </c>
      <c r="IE22" s="24">
        <v>11969</v>
      </c>
      <c r="IF22" s="24">
        <v>20305</v>
      </c>
      <c r="IG22" s="58">
        <v>0.61908738313582845</v>
      </c>
      <c r="IH22" s="24">
        <v>11225</v>
      </c>
      <c r="II22" s="24">
        <v>19076</v>
      </c>
      <c r="IJ22" s="58">
        <v>0.12253401360544217</v>
      </c>
      <c r="IK22" s="24">
        <v>106</v>
      </c>
      <c r="IL22" s="24">
        <v>248</v>
      </c>
      <c r="IM22" s="58">
        <v>0.28794213276987479</v>
      </c>
      <c r="IN22" s="24">
        <v>638</v>
      </c>
      <c r="IO22" s="24">
        <v>981</v>
      </c>
      <c r="IP22" s="58">
        <v>0</v>
      </c>
      <c r="IQ22" s="24">
        <v>0</v>
      </c>
      <c r="IR22" s="24">
        <v>0</v>
      </c>
      <c r="IS22" s="24">
        <v>3235.7075904074072</v>
      </c>
      <c r="IT22" s="24">
        <v>3093.4573399814817</v>
      </c>
      <c r="IU22" s="24">
        <v>44.37609887037037</v>
      </c>
      <c r="IV22" s="24">
        <v>97.874151555555557</v>
      </c>
      <c r="IW22" s="24">
        <v>0</v>
      </c>
      <c r="IX22" s="58">
        <v>0.78246891680634778</v>
      </c>
      <c r="IY22" s="24">
        <v>15759</v>
      </c>
      <c r="IZ22" s="24">
        <v>20305</v>
      </c>
      <c r="JA22" s="58">
        <v>0.77592531330441761</v>
      </c>
      <c r="JB22" s="24">
        <v>14746</v>
      </c>
      <c r="JC22" s="24">
        <v>19076</v>
      </c>
      <c r="JD22" s="58">
        <v>0.26964285714285713</v>
      </c>
      <c r="JE22" s="24">
        <v>220</v>
      </c>
      <c r="JF22" s="24">
        <v>248</v>
      </c>
      <c r="JG22" s="58">
        <v>0.33310839736565045</v>
      </c>
      <c r="JH22" s="24">
        <v>793</v>
      </c>
      <c r="JI22" s="24">
        <v>981</v>
      </c>
      <c r="JJ22" s="58">
        <v>0</v>
      </c>
      <c r="JK22" s="46">
        <v>0</v>
      </c>
      <c r="JL22" s="46">
        <v>0</v>
      </c>
      <c r="JM22" s="24">
        <v>1623</v>
      </c>
      <c r="JN22" s="24">
        <v>21957</v>
      </c>
      <c r="JO22" s="58">
        <v>0.12212652171737334</v>
      </c>
      <c r="JP22" s="24">
        <v>624.91677281481486</v>
      </c>
      <c r="JQ22" s="24">
        <v>596.37511525925925</v>
      </c>
      <c r="JR22" s="46">
        <v>0.30035703174603173</v>
      </c>
      <c r="JS22" s="46">
        <v>3.7770226190476195</v>
      </c>
      <c r="JT22" s="46">
        <v>0</v>
      </c>
      <c r="JU22" s="46">
        <v>4.5666666666666664</v>
      </c>
      <c r="JV22" s="46">
        <v>6.261904761904761</v>
      </c>
      <c r="JW22" s="46">
        <v>13.619047619047619</v>
      </c>
      <c r="JX22" s="46">
        <v>14.65952380952381</v>
      </c>
      <c r="JY22" s="46">
        <v>21.033333333333331</v>
      </c>
      <c r="JZ22" s="46">
        <v>86.350000000000009</v>
      </c>
      <c r="KA22" s="46">
        <v>33.104761904761908</v>
      </c>
      <c r="KB22" s="46">
        <v>52.042857142857144</v>
      </c>
      <c r="KC22" s="46">
        <v>244.01428571428571</v>
      </c>
      <c r="KD22" s="46">
        <v>0</v>
      </c>
      <c r="KE22" s="46">
        <v>0</v>
      </c>
      <c r="KF22" s="58">
        <v>0</v>
      </c>
      <c r="KG22" s="46">
        <v>0</v>
      </c>
      <c r="KH22" s="46">
        <v>0</v>
      </c>
      <c r="KI22" s="58">
        <v>0</v>
      </c>
    </row>
    <row r="23" spans="1:295" ht="12.75" customHeight="1" x14ac:dyDescent="0.25">
      <c r="A23" s="22">
        <v>42917</v>
      </c>
      <c r="B23" s="23" t="s">
        <v>144</v>
      </c>
      <c r="C23" s="24">
        <v>0</v>
      </c>
      <c r="D23" s="24">
        <v>0</v>
      </c>
      <c r="E23" s="46">
        <v>312521</v>
      </c>
      <c r="F23" s="46">
        <v>3568</v>
      </c>
      <c r="G23" s="46">
        <v>952</v>
      </c>
      <c r="H23" s="46">
        <v>472</v>
      </c>
      <c r="I23" s="46">
        <v>367</v>
      </c>
      <c r="J23" s="46">
        <v>0</v>
      </c>
      <c r="K23" s="46">
        <v>0</v>
      </c>
      <c r="L23" s="46">
        <v>337</v>
      </c>
      <c r="M23" s="46">
        <v>248</v>
      </c>
      <c r="N23" s="46">
        <v>0</v>
      </c>
      <c r="O23" s="46">
        <v>0</v>
      </c>
      <c r="P23" s="46">
        <v>333</v>
      </c>
      <c r="Q23" s="46">
        <v>294</v>
      </c>
      <c r="R23" s="46">
        <v>492</v>
      </c>
      <c r="S23" s="46">
        <v>332</v>
      </c>
      <c r="T23" s="46">
        <v>0</v>
      </c>
      <c r="U23" s="46">
        <v>0</v>
      </c>
      <c r="V23" s="46">
        <v>0</v>
      </c>
      <c r="W23" s="46">
        <v>0</v>
      </c>
      <c r="X23" s="46">
        <v>0</v>
      </c>
      <c r="Y23" s="46">
        <v>223</v>
      </c>
      <c r="Z23" s="46">
        <v>1870</v>
      </c>
      <c r="AA23" s="46">
        <v>39929</v>
      </c>
      <c r="AB23" s="57">
        <v>4.2516442046071738E-2</v>
      </c>
      <c r="AC23" s="24">
        <v>8346</v>
      </c>
      <c r="AD23" s="24">
        <v>43030</v>
      </c>
      <c r="AE23" s="51">
        <v>0</v>
      </c>
      <c r="AF23" s="51">
        <v>0</v>
      </c>
      <c r="AG23" s="51">
        <v>0</v>
      </c>
      <c r="AH23" s="24">
        <v>39929</v>
      </c>
      <c r="AI23" s="24">
        <v>0</v>
      </c>
      <c r="AJ23" s="24">
        <v>0</v>
      </c>
      <c r="AK23" s="24">
        <v>0</v>
      </c>
      <c r="AL23" s="24">
        <v>0</v>
      </c>
      <c r="AM23" s="24">
        <v>0</v>
      </c>
      <c r="AN23" s="24">
        <v>0</v>
      </c>
      <c r="AO23" s="24">
        <v>0</v>
      </c>
      <c r="AP23" s="24">
        <v>3668</v>
      </c>
      <c r="AQ23" s="24">
        <v>0</v>
      </c>
      <c r="AR23" s="24">
        <v>0</v>
      </c>
      <c r="AS23" s="24">
        <v>0</v>
      </c>
      <c r="AT23" s="24">
        <v>4021</v>
      </c>
      <c r="AU23" s="24">
        <v>0</v>
      </c>
      <c r="AV23" s="24">
        <v>1295</v>
      </c>
      <c r="AW23" s="24">
        <v>0</v>
      </c>
      <c r="AX23" s="24">
        <v>0</v>
      </c>
      <c r="AY23" s="24">
        <v>0</v>
      </c>
      <c r="AZ23" s="24">
        <v>0</v>
      </c>
      <c r="BA23" s="24">
        <v>5108</v>
      </c>
      <c r="BB23" s="24">
        <v>0</v>
      </c>
      <c r="BC23" s="24">
        <v>0</v>
      </c>
      <c r="BD23" s="24">
        <v>0</v>
      </c>
      <c r="BE23" s="24">
        <v>1331</v>
      </c>
      <c r="BF23" s="24">
        <v>0</v>
      </c>
      <c r="BG23" s="24">
        <v>0</v>
      </c>
      <c r="BH23" s="24">
        <v>0</v>
      </c>
      <c r="BI23" s="24">
        <v>1305</v>
      </c>
      <c r="BJ23" s="24">
        <v>3180</v>
      </c>
      <c r="BK23" s="24">
        <v>0</v>
      </c>
      <c r="BL23" s="24">
        <v>1296</v>
      </c>
      <c r="BM23" s="24">
        <v>0</v>
      </c>
      <c r="BN23" s="24">
        <v>0</v>
      </c>
      <c r="BO23" s="24">
        <v>2282</v>
      </c>
      <c r="BP23" s="24">
        <v>0</v>
      </c>
      <c r="BQ23" s="24">
        <v>4642</v>
      </c>
      <c r="BR23" s="24">
        <v>0</v>
      </c>
      <c r="BS23" s="24">
        <v>0</v>
      </c>
      <c r="BT23" s="24">
        <v>0</v>
      </c>
      <c r="BU23" s="24">
        <v>0</v>
      </c>
      <c r="BV23" s="24">
        <v>0</v>
      </c>
      <c r="BW23" s="24">
        <v>0</v>
      </c>
      <c r="BX23" s="24">
        <v>0</v>
      </c>
      <c r="BY23" s="24">
        <v>0</v>
      </c>
      <c r="BZ23" s="24">
        <v>0</v>
      </c>
      <c r="CA23" s="24">
        <v>0</v>
      </c>
      <c r="CB23" s="24">
        <v>0</v>
      </c>
      <c r="CC23" s="24">
        <v>0</v>
      </c>
      <c r="CD23" s="24">
        <v>0</v>
      </c>
      <c r="CE23" s="24"/>
      <c r="CF23" s="24">
        <v>0</v>
      </c>
      <c r="CG23" s="24">
        <v>0</v>
      </c>
      <c r="CH23" s="24">
        <v>0</v>
      </c>
      <c r="CI23" s="24">
        <v>0</v>
      </c>
      <c r="CJ23" s="24">
        <v>0</v>
      </c>
      <c r="CK23" s="24">
        <v>0</v>
      </c>
      <c r="CL23" s="24">
        <v>0</v>
      </c>
      <c r="CM23" s="24">
        <v>0</v>
      </c>
      <c r="CN23" s="24">
        <v>0</v>
      </c>
      <c r="CO23" s="24"/>
      <c r="CP23" s="24"/>
      <c r="CQ23" s="24">
        <v>0</v>
      </c>
      <c r="CR23" s="24">
        <v>0</v>
      </c>
      <c r="CS23" s="24">
        <v>0</v>
      </c>
      <c r="CT23" s="24"/>
      <c r="CU23" s="24">
        <v>0</v>
      </c>
      <c r="CV23" s="24">
        <v>0</v>
      </c>
      <c r="CW23" s="24">
        <v>0</v>
      </c>
      <c r="CX23" s="24">
        <v>0</v>
      </c>
      <c r="CY23" s="24">
        <v>0</v>
      </c>
      <c r="CZ23" s="24">
        <v>0</v>
      </c>
      <c r="DA23" s="24">
        <v>0</v>
      </c>
      <c r="DB23" s="24">
        <v>0</v>
      </c>
      <c r="DC23" s="24">
        <v>0</v>
      </c>
      <c r="DD23" s="24">
        <v>0</v>
      </c>
      <c r="DE23" s="24">
        <v>0</v>
      </c>
      <c r="DF23" s="24">
        <v>0</v>
      </c>
      <c r="DG23" s="24">
        <v>0</v>
      </c>
      <c r="DH23" s="24">
        <v>0</v>
      </c>
      <c r="DI23" s="24">
        <v>0</v>
      </c>
      <c r="DJ23" s="24"/>
      <c r="DK23" s="24">
        <v>0</v>
      </c>
      <c r="DL23" s="24">
        <v>0</v>
      </c>
      <c r="DM23" s="24">
        <v>0</v>
      </c>
      <c r="DN23" s="24">
        <v>0</v>
      </c>
      <c r="DO23" s="24">
        <v>0</v>
      </c>
      <c r="DP23" s="24">
        <v>0</v>
      </c>
      <c r="DQ23" s="24">
        <v>0</v>
      </c>
      <c r="DR23" s="24">
        <v>0</v>
      </c>
      <c r="DS23" s="24">
        <v>0</v>
      </c>
      <c r="DT23" s="24">
        <v>0</v>
      </c>
      <c r="DU23" s="24">
        <v>0</v>
      </c>
      <c r="DV23" s="24">
        <v>0</v>
      </c>
      <c r="DW23" s="24">
        <v>0</v>
      </c>
      <c r="DX23" s="24">
        <v>0</v>
      </c>
      <c r="DY23" s="90">
        <v>0</v>
      </c>
      <c r="DZ23" s="90"/>
      <c r="EA23" s="90"/>
      <c r="EB23" s="90"/>
      <c r="EC23" s="90"/>
      <c r="ED23" s="90"/>
      <c r="EE23" s="90"/>
      <c r="EF23" s="90"/>
      <c r="EG23" s="90"/>
      <c r="EH23" s="90"/>
      <c r="EI23" s="90"/>
      <c r="EJ23" s="24">
        <v>2474</v>
      </c>
      <c r="EK23" s="24">
        <v>1129</v>
      </c>
      <c r="EL23" s="24">
        <v>1345</v>
      </c>
      <c r="EM23" s="58">
        <v>5.8446441280944623E-2</v>
      </c>
      <c r="EN23" s="24">
        <v>2453</v>
      </c>
      <c r="EO23" s="24">
        <f t="shared" si="0"/>
        <v>39929</v>
      </c>
      <c r="EP23" s="58">
        <v>6.0337803736889468E-2</v>
      </c>
      <c r="EQ23" s="24">
        <v>973</v>
      </c>
      <c r="ER23" s="24">
        <v>0</v>
      </c>
      <c r="ES23" s="58">
        <v>0.46640033323563507</v>
      </c>
      <c r="ET23" s="24">
        <v>1129</v>
      </c>
      <c r="EU23" s="24">
        <v>0</v>
      </c>
      <c r="EV23" s="58">
        <v>0.53359966676436499</v>
      </c>
      <c r="EW23" s="24">
        <v>219</v>
      </c>
      <c r="EX23" s="24">
        <v>2474</v>
      </c>
      <c r="EY23" s="58">
        <v>8.7137482994754684E-2</v>
      </c>
      <c r="EZ23" s="24">
        <v>29</v>
      </c>
      <c r="FA23" s="24">
        <v>3166</v>
      </c>
      <c r="FB23" s="58">
        <v>4.998701199323087E-3</v>
      </c>
      <c r="FC23" s="24">
        <v>1821</v>
      </c>
      <c r="FD23" s="24">
        <v>1421</v>
      </c>
      <c r="FE23" s="59">
        <v>0.78034047226798464</v>
      </c>
      <c r="FF23" s="50">
        <v>3.0158730158730157E-3</v>
      </c>
      <c r="FG23" s="50">
        <v>4.2080026455026459E-3</v>
      </c>
      <c r="FH23" s="50">
        <v>1.0859788359788359E-2</v>
      </c>
      <c r="FI23" s="24">
        <v>23341</v>
      </c>
      <c r="FJ23" s="50">
        <v>1.0628306878306877E-2</v>
      </c>
      <c r="FK23" s="50">
        <v>1.5453042328042328E-2</v>
      </c>
      <c r="FL23" s="50">
        <v>6.0496031746031749E-2</v>
      </c>
      <c r="FM23" s="24">
        <v>3736</v>
      </c>
      <c r="FN23" s="50">
        <v>2.5224867724867726E-2</v>
      </c>
      <c r="FO23" s="50">
        <v>4.0706018518518516E-2</v>
      </c>
      <c r="FP23" s="50">
        <v>0.16024966931216933</v>
      </c>
      <c r="FQ23" s="24">
        <v>20608</v>
      </c>
      <c r="FR23" s="58">
        <v>0.5920177626881501</v>
      </c>
      <c r="FS23" s="58">
        <v>0.20729302704270997</v>
      </c>
      <c r="FT23" s="58">
        <v>0.12741610267409134</v>
      </c>
      <c r="FU23" s="58">
        <v>7.327310759504857E-2</v>
      </c>
      <c r="FV23" s="24">
        <v>1789</v>
      </c>
      <c r="FW23" s="24">
        <v>348</v>
      </c>
      <c r="FX23" s="24">
        <v>1324</v>
      </c>
      <c r="FY23" s="24">
        <v>117</v>
      </c>
      <c r="FZ23" s="24">
        <v>1390</v>
      </c>
      <c r="GA23" s="58">
        <v>0.77578526790601088</v>
      </c>
      <c r="GB23" s="59">
        <v>0.11637931034482758</v>
      </c>
      <c r="GC23" s="25">
        <v>27</v>
      </c>
      <c r="GD23" s="25">
        <v>232</v>
      </c>
      <c r="GE23" s="59">
        <v>0.95341614906832295</v>
      </c>
      <c r="GF23" s="25">
        <v>307</v>
      </c>
      <c r="GG23" s="25">
        <v>322</v>
      </c>
      <c r="GH23" s="59">
        <v>0.73364485981308414</v>
      </c>
      <c r="GI23" s="25">
        <v>157</v>
      </c>
      <c r="GJ23" s="25">
        <v>214</v>
      </c>
      <c r="GK23" s="59">
        <v>0.91588785046728971</v>
      </c>
      <c r="GL23" s="25">
        <v>196</v>
      </c>
      <c r="GM23" s="59">
        <v>0.58823529411764708</v>
      </c>
      <c r="GN23" s="25">
        <v>30</v>
      </c>
      <c r="GO23" s="25">
        <v>51</v>
      </c>
      <c r="GP23" s="59">
        <v>0.96969696969696972</v>
      </c>
      <c r="GQ23" s="25">
        <v>32</v>
      </c>
      <c r="GR23" s="25">
        <v>33</v>
      </c>
      <c r="GS23" s="59">
        <v>1</v>
      </c>
      <c r="GT23" s="25">
        <v>30</v>
      </c>
      <c r="GU23" s="25">
        <v>30</v>
      </c>
      <c r="GV23" s="59">
        <v>0.87813620071684584</v>
      </c>
      <c r="GW23" s="25">
        <v>245</v>
      </c>
      <c r="GX23" s="25">
        <v>279</v>
      </c>
      <c r="GY23" s="24">
        <v>5365</v>
      </c>
      <c r="GZ23" s="24">
        <v>3166</v>
      </c>
      <c r="HA23" s="24">
        <v>2199</v>
      </c>
      <c r="HB23" s="24">
        <v>0</v>
      </c>
      <c r="HC23" s="24">
        <v>0</v>
      </c>
      <c r="HD23" s="49">
        <v>0</v>
      </c>
      <c r="HE23" s="24">
        <v>0</v>
      </c>
      <c r="HF23" s="49">
        <v>0</v>
      </c>
      <c r="HG23" s="24">
        <v>0</v>
      </c>
      <c r="HH23" s="24">
        <v>0</v>
      </c>
      <c r="HI23" s="49">
        <v>0</v>
      </c>
      <c r="HJ23" s="24">
        <v>0</v>
      </c>
      <c r="HK23" s="49">
        <v>0</v>
      </c>
      <c r="HL23" s="24">
        <v>0</v>
      </c>
      <c r="HM23" s="24">
        <v>0</v>
      </c>
      <c r="HN23" s="49">
        <v>0</v>
      </c>
      <c r="HO23" s="24">
        <v>0</v>
      </c>
      <c r="HP23" s="49">
        <v>0</v>
      </c>
      <c r="HQ23" s="24">
        <v>0</v>
      </c>
      <c r="HR23" s="24">
        <v>0</v>
      </c>
      <c r="HS23" s="49">
        <v>0</v>
      </c>
      <c r="HT23" s="24">
        <v>0</v>
      </c>
      <c r="HU23" s="49">
        <v>0</v>
      </c>
      <c r="HV23" s="24">
        <v>17853</v>
      </c>
      <c r="HW23" s="24">
        <v>26234</v>
      </c>
      <c r="HX23" s="58">
        <v>0.69103498856959733</v>
      </c>
      <c r="HY23" s="24">
        <v>22828</v>
      </c>
      <c r="HZ23" s="24">
        <v>20909</v>
      </c>
      <c r="IA23" s="24">
        <v>556</v>
      </c>
      <c r="IB23" s="24">
        <v>1012</v>
      </c>
      <c r="IC23" s="24">
        <v>351</v>
      </c>
      <c r="ID23" s="58">
        <v>0.62122044474717442</v>
      </c>
      <c r="IE23" s="24">
        <v>12640</v>
      </c>
      <c r="IF23" s="24">
        <v>21100</v>
      </c>
      <c r="IG23" s="58">
        <v>0.62448346542974753</v>
      </c>
      <c r="IH23" s="24">
        <v>11842</v>
      </c>
      <c r="II23" s="24">
        <v>19854</v>
      </c>
      <c r="IJ23" s="58">
        <v>0.18133503401360546</v>
      </c>
      <c r="IK23" s="24">
        <v>84</v>
      </c>
      <c r="IL23" s="24">
        <v>234</v>
      </c>
      <c r="IM23" s="58">
        <v>0.40458195345461145</v>
      </c>
      <c r="IN23" s="24">
        <v>714</v>
      </c>
      <c r="IO23" s="24">
        <v>1012</v>
      </c>
      <c r="IP23" s="58">
        <v>0</v>
      </c>
      <c r="IQ23" s="24">
        <v>0</v>
      </c>
      <c r="IR23" s="24">
        <v>0</v>
      </c>
      <c r="IS23" s="24">
        <v>3341.4168110000001</v>
      </c>
      <c r="IT23" s="24">
        <v>3236.0279419999997</v>
      </c>
      <c r="IU23" s="24">
        <v>49.138602999999996</v>
      </c>
      <c r="IV23" s="24">
        <v>56.250266000000003</v>
      </c>
      <c r="IW23" s="24">
        <v>0</v>
      </c>
      <c r="IX23" s="58">
        <v>0.77478290383868498</v>
      </c>
      <c r="IY23" s="24">
        <v>16270</v>
      </c>
      <c r="IZ23" s="24">
        <v>21100</v>
      </c>
      <c r="JA23" s="58">
        <v>0.76764456413596083</v>
      </c>
      <c r="JB23" s="24">
        <v>15240</v>
      </c>
      <c r="JC23" s="24">
        <v>19854</v>
      </c>
      <c r="JD23" s="58">
        <v>0.36181972789115641</v>
      </c>
      <c r="JE23" s="24">
        <v>202</v>
      </c>
      <c r="JF23" s="24">
        <v>234</v>
      </c>
      <c r="JG23" s="58">
        <v>0.51827110647371044</v>
      </c>
      <c r="JH23" s="24">
        <v>828</v>
      </c>
      <c r="JI23" s="24">
        <v>1012</v>
      </c>
      <c r="JJ23" s="58">
        <v>0</v>
      </c>
      <c r="JK23" s="46">
        <v>0</v>
      </c>
      <c r="JL23" s="46">
        <v>0</v>
      </c>
      <c r="JM23" s="24">
        <v>1720</v>
      </c>
      <c r="JN23" s="24">
        <v>22828</v>
      </c>
      <c r="JO23" s="58">
        <v>0.11963195525382583</v>
      </c>
      <c r="JP23" s="24">
        <v>637.40203500000007</v>
      </c>
      <c r="JQ23" s="24">
        <v>613.73176600000011</v>
      </c>
      <c r="JR23" s="46">
        <v>0.36083314285714291</v>
      </c>
      <c r="JS23" s="46">
        <v>3.0206338571428573</v>
      </c>
      <c r="JT23" s="46">
        <v>0</v>
      </c>
      <c r="JU23" s="46">
        <v>4.3428571428571425</v>
      </c>
      <c r="JV23" s="46">
        <v>6.0595238095238093</v>
      </c>
      <c r="JW23" s="46">
        <v>15.638095238095238</v>
      </c>
      <c r="JX23" s="46">
        <v>15.304761904761905</v>
      </c>
      <c r="JY23" s="46">
        <v>22.25238095238095</v>
      </c>
      <c r="JZ23" s="46">
        <v>87.114285714285714</v>
      </c>
      <c r="KA23" s="46">
        <v>36.323809523809523</v>
      </c>
      <c r="KB23" s="46">
        <v>58.616666666666667</v>
      </c>
      <c r="KC23" s="46">
        <v>230.75952380952384</v>
      </c>
      <c r="KD23" s="46">
        <v>0</v>
      </c>
      <c r="KE23" s="46">
        <v>0</v>
      </c>
      <c r="KF23" s="58">
        <v>0</v>
      </c>
      <c r="KG23" s="46">
        <v>0</v>
      </c>
      <c r="KH23" s="46">
        <v>0</v>
      </c>
      <c r="KI23" s="58">
        <v>0</v>
      </c>
    </row>
    <row r="24" spans="1:295" ht="12.75" customHeight="1" x14ac:dyDescent="0.25">
      <c r="A24" s="22">
        <v>42948</v>
      </c>
      <c r="B24" s="23" t="s">
        <v>144</v>
      </c>
      <c r="C24" s="24">
        <v>0</v>
      </c>
      <c r="D24" s="24">
        <v>0</v>
      </c>
      <c r="E24" s="46">
        <v>296666</v>
      </c>
      <c r="F24" s="46">
        <v>3914</v>
      </c>
      <c r="G24" s="46">
        <v>1017</v>
      </c>
      <c r="H24" s="46">
        <v>501</v>
      </c>
      <c r="I24" s="46">
        <v>366</v>
      </c>
      <c r="J24" s="46">
        <v>0</v>
      </c>
      <c r="K24" s="46">
        <v>0</v>
      </c>
      <c r="L24" s="46">
        <v>304</v>
      </c>
      <c r="M24" s="46">
        <v>245</v>
      </c>
      <c r="N24" s="46">
        <v>0</v>
      </c>
      <c r="O24" s="46">
        <v>0</v>
      </c>
      <c r="P24" s="46">
        <v>304</v>
      </c>
      <c r="Q24" s="46">
        <v>320</v>
      </c>
      <c r="R24" s="46">
        <v>575</v>
      </c>
      <c r="S24" s="46">
        <v>278</v>
      </c>
      <c r="T24" s="46">
        <v>0</v>
      </c>
      <c r="U24" s="46">
        <v>0</v>
      </c>
      <c r="V24" s="46">
        <v>0</v>
      </c>
      <c r="W24" s="46">
        <v>0</v>
      </c>
      <c r="X24" s="46">
        <v>0</v>
      </c>
      <c r="Y24" s="46">
        <v>210</v>
      </c>
      <c r="Z24" s="46">
        <v>1861</v>
      </c>
      <c r="AA24" s="46">
        <v>39383</v>
      </c>
      <c r="AB24" s="57">
        <v>4.2353363952304733E-2</v>
      </c>
      <c r="AC24" s="24">
        <v>7872</v>
      </c>
      <c r="AD24" s="24">
        <v>42677</v>
      </c>
      <c r="AE24" s="51">
        <v>0</v>
      </c>
      <c r="AF24" s="51">
        <v>0</v>
      </c>
      <c r="AG24" s="51">
        <v>0</v>
      </c>
      <c r="AH24" s="24">
        <v>39383</v>
      </c>
      <c r="AI24" s="24">
        <v>0</v>
      </c>
      <c r="AJ24" s="24">
        <v>0</v>
      </c>
      <c r="AK24" s="24">
        <v>0</v>
      </c>
      <c r="AL24" s="24">
        <v>0</v>
      </c>
      <c r="AM24" s="24">
        <v>0</v>
      </c>
      <c r="AN24" s="24">
        <v>0</v>
      </c>
      <c r="AO24" s="24">
        <v>0</v>
      </c>
      <c r="AP24" s="24">
        <v>3406</v>
      </c>
      <c r="AQ24" s="24">
        <v>0</v>
      </c>
      <c r="AR24" s="24">
        <v>0</v>
      </c>
      <c r="AS24" s="24">
        <v>0</v>
      </c>
      <c r="AT24" s="24">
        <v>4111</v>
      </c>
      <c r="AU24" s="24">
        <v>0</v>
      </c>
      <c r="AV24" s="24">
        <v>1211</v>
      </c>
      <c r="AW24" s="24">
        <v>0</v>
      </c>
      <c r="AX24" s="24">
        <v>0</v>
      </c>
      <c r="AY24" s="24">
        <v>0</v>
      </c>
      <c r="AZ24" s="24">
        <v>0</v>
      </c>
      <c r="BA24" s="24">
        <v>5403</v>
      </c>
      <c r="BB24" s="24">
        <v>0</v>
      </c>
      <c r="BC24" s="24">
        <v>0</v>
      </c>
      <c r="BD24" s="24">
        <v>0</v>
      </c>
      <c r="BE24" s="24">
        <v>1314</v>
      </c>
      <c r="BF24" s="24">
        <v>0</v>
      </c>
      <c r="BG24" s="24">
        <v>0</v>
      </c>
      <c r="BH24" s="24">
        <v>0</v>
      </c>
      <c r="BI24" s="24">
        <v>1357</v>
      </c>
      <c r="BJ24" s="24">
        <v>3052</v>
      </c>
      <c r="BK24" s="24">
        <v>0</v>
      </c>
      <c r="BL24" s="24">
        <v>1350</v>
      </c>
      <c r="BM24" s="24">
        <v>0</v>
      </c>
      <c r="BN24" s="24">
        <v>0</v>
      </c>
      <c r="BO24" s="24">
        <v>2303</v>
      </c>
      <c r="BP24" s="24">
        <v>0</v>
      </c>
      <c r="BQ24" s="24">
        <v>4523</v>
      </c>
      <c r="BR24" s="24">
        <v>0</v>
      </c>
      <c r="BS24" s="24">
        <v>0</v>
      </c>
      <c r="BT24" s="24">
        <v>0</v>
      </c>
      <c r="BU24" s="24">
        <v>0</v>
      </c>
      <c r="BV24" s="24">
        <v>0</v>
      </c>
      <c r="BW24" s="24">
        <v>0</v>
      </c>
      <c r="BX24" s="24">
        <v>0</v>
      </c>
      <c r="BY24" s="24">
        <v>0</v>
      </c>
      <c r="BZ24" s="24">
        <v>0</v>
      </c>
      <c r="CA24" s="24">
        <v>0</v>
      </c>
      <c r="CB24" s="24">
        <v>0</v>
      </c>
      <c r="CC24" s="24">
        <v>0</v>
      </c>
      <c r="CD24" s="24">
        <v>0</v>
      </c>
      <c r="CE24" s="24"/>
      <c r="CF24" s="24">
        <v>0</v>
      </c>
      <c r="CG24" s="24">
        <v>0</v>
      </c>
      <c r="CH24" s="24">
        <v>0</v>
      </c>
      <c r="CI24" s="24">
        <v>0</v>
      </c>
      <c r="CJ24" s="24">
        <v>0</v>
      </c>
      <c r="CK24" s="24">
        <v>0</v>
      </c>
      <c r="CL24" s="24">
        <v>0</v>
      </c>
      <c r="CM24" s="24">
        <v>0</v>
      </c>
      <c r="CN24" s="24">
        <v>0</v>
      </c>
      <c r="CO24" s="24"/>
      <c r="CP24" s="24"/>
      <c r="CQ24" s="24">
        <v>0</v>
      </c>
      <c r="CR24" s="24">
        <v>0</v>
      </c>
      <c r="CS24" s="24">
        <v>0</v>
      </c>
      <c r="CT24" s="24"/>
      <c r="CU24" s="24">
        <v>0</v>
      </c>
      <c r="CV24" s="24">
        <v>0</v>
      </c>
      <c r="CW24" s="24">
        <v>0</v>
      </c>
      <c r="CX24" s="24">
        <v>0</v>
      </c>
      <c r="CY24" s="24">
        <v>0</v>
      </c>
      <c r="CZ24" s="24">
        <v>0</v>
      </c>
      <c r="DA24" s="24">
        <v>0</v>
      </c>
      <c r="DB24" s="24">
        <v>0</v>
      </c>
      <c r="DC24" s="24">
        <v>0</v>
      </c>
      <c r="DD24" s="24">
        <v>0</v>
      </c>
      <c r="DE24" s="24">
        <v>0</v>
      </c>
      <c r="DF24" s="24">
        <v>0</v>
      </c>
      <c r="DG24" s="24">
        <v>0</v>
      </c>
      <c r="DH24" s="24">
        <v>0</v>
      </c>
      <c r="DI24" s="24">
        <v>0</v>
      </c>
      <c r="DJ24" s="24"/>
      <c r="DK24" s="24">
        <v>0</v>
      </c>
      <c r="DL24" s="24">
        <v>0</v>
      </c>
      <c r="DM24" s="24">
        <v>0</v>
      </c>
      <c r="DN24" s="24">
        <v>0</v>
      </c>
      <c r="DO24" s="24">
        <v>0</v>
      </c>
      <c r="DP24" s="24">
        <v>0</v>
      </c>
      <c r="DQ24" s="24">
        <v>0</v>
      </c>
      <c r="DR24" s="24">
        <v>0</v>
      </c>
      <c r="DS24" s="24">
        <v>0</v>
      </c>
      <c r="DT24" s="24">
        <v>0</v>
      </c>
      <c r="DU24" s="24">
        <v>0</v>
      </c>
      <c r="DV24" s="24">
        <v>0</v>
      </c>
      <c r="DW24" s="24">
        <v>0</v>
      </c>
      <c r="DX24" s="24">
        <v>0</v>
      </c>
      <c r="DY24" s="90">
        <v>0</v>
      </c>
      <c r="DZ24" s="90"/>
      <c r="EA24" s="90"/>
      <c r="EB24" s="90"/>
      <c r="EC24" s="90"/>
      <c r="ED24" s="90"/>
      <c r="EE24" s="90"/>
      <c r="EF24" s="90"/>
      <c r="EG24" s="90"/>
      <c r="EH24" s="90"/>
      <c r="EI24" s="90"/>
      <c r="EJ24" s="24">
        <v>2481</v>
      </c>
      <c r="EK24" s="24">
        <v>1090</v>
      </c>
      <c r="EL24" s="24">
        <v>1391</v>
      </c>
      <c r="EM24" s="58">
        <v>5.8070633414266923E-2</v>
      </c>
      <c r="EN24" s="24">
        <v>2437</v>
      </c>
      <c r="EO24" s="24">
        <f t="shared" si="0"/>
        <v>39383</v>
      </c>
      <c r="EP24" s="58">
        <v>6.0555615954335555E-2</v>
      </c>
      <c r="EQ24" s="24">
        <v>981</v>
      </c>
      <c r="ER24" s="24">
        <v>0</v>
      </c>
      <c r="ES24" s="58">
        <v>0.4804036898586323</v>
      </c>
      <c r="ET24" s="24">
        <v>1090</v>
      </c>
      <c r="EU24" s="24">
        <v>0</v>
      </c>
      <c r="EV24" s="58">
        <v>0.51959631014136776</v>
      </c>
      <c r="EW24" s="24">
        <v>262</v>
      </c>
      <c r="EX24" s="24">
        <v>2481</v>
      </c>
      <c r="EY24" s="58">
        <v>9.6253002478149038E-2</v>
      </c>
      <c r="EZ24" s="24">
        <v>27</v>
      </c>
      <c r="FA24" s="24">
        <v>3141</v>
      </c>
      <c r="FB24" s="58">
        <v>6.7655608357604256E-3</v>
      </c>
      <c r="FC24" s="24">
        <v>1727</v>
      </c>
      <c r="FD24" s="24">
        <v>1359</v>
      </c>
      <c r="FE24" s="59">
        <v>0.78691372321945574</v>
      </c>
      <c r="FF24" s="50">
        <v>3.166335978835979E-3</v>
      </c>
      <c r="FG24" s="50">
        <v>4.3303571428571427E-3</v>
      </c>
      <c r="FH24" s="50">
        <v>1.0279431216931218E-2</v>
      </c>
      <c r="FI24" s="24">
        <v>22945</v>
      </c>
      <c r="FJ24" s="50">
        <v>1.0459656084656085E-2</v>
      </c>
      <c r="FK24" s="50">
        <v>1.5234788359788361E-2</v>
      </c>
      <c r="FL24" s="50">
        <v>6.0436507936507948E-2</v>
      </c>
      <c r="FM24" s="24">
        <v>3896</v>
      </c>
      <c r="FN24" s="50">
        <v>2.539517195767196E-2</v>
      </c>
      <c r="FO24" s="50">
        <v>3.9024470899470899E-2</v>
      </c>
      <c r="FP24" s="50">
        <v>0.1591468253968254</v>
      </c>
      <c r="FQ24" s="24">
        <v>20330</v>
      </c>
      <c r="FR24" s="58">
        <v>0.60370441161517918</v>
      </c>
      <c r="FS24" s="58">
        <v>0.20756032979915137</v>
      </c>
      <c r="FT24" s="58">
        <v>0.12546191766975845</v>
      </c>
      <c r="FU24" s="58">
        <v>6.3273340915910872E-2</v>
      </c>
      <c r="FV24" s="24">
        <v>1810</v>
      </c>
      <c r="FW24" s="24">
        <v>318</v>
      </c>
      <c r="FX24" s="24">
        <v>1362</v>
      </c>
      <c r="FY24" s="24">
        <v>130</v>
      </c>
      <c r="FZ24" s="24">
        <v>1357</v>
      </c>
      <c r="GA24" s="58">
        <v>0.73836720499224062</v>
      </c>
      <c r="GB24" s="59">
        <v>0.14883720930232558</v>
      </c>
      <c r="GC24" s="25">
        <v>32</v>
      </c>
      <c r="GD24" s="25">
        <v>215</v>
      </c>
      <c r="GE24" s="59">
        <v>0.96619718309859159</v>
      </c>
      <c r="GF24" s="25">
        <v>343</v>
      </c>
      <c r="GG24" s="25">
        <v>355</v>
      </c>
      <c r="GH24" s="59">
        <v>0.73777777777777775</v>
      </c>
      <c r="GI24" s="25">
        <v>166</v>
      </c>
      <c r="GJ24" s="25">
        <v>225</v>
      </c>
      <c r="GK24" s="59">
        <v>0.91111111111111109</v>
      </c>
      <c r="GL24" s="25">
        <v>205</v>
      </c>
      <c r="GM24" s="59">
        <v>0.69736842105263153</v>
      </c>
      <c r="GN24" s="25">
        <v>53</v>
      </c>
      <c r="GO24" s="25">
        <v>76</v>
      </c>
      <c r="GP24" s="59">
        <v>0.97058823529411764</v>
      </c>
      <c r="GQ24" s="25">
        <v>33</v>
      </c>
      <c r="GR24" s="25">
        <v>34</v>
      </c>
      <c r="GS24" s="59">
        <v>1</v>
      </c>
      <c r="GT24" s="25">
        <v>17</v>
      </c>
      <c r="GU24" s="25">
        <v>17</v>
      </c>
      <c r="GV24" s="59">
        <v>0.88473520249221183</v>
      </c>
      <c r="GW24" s="25">
        <v>284</v>
      </c>
      <c r="GX24" s="25">
        <v>321</v>
      </c>
      <c r="GY24" s="24">
        <v>5128</v>
      </c>
      <c r="GZ24" s="24">
        <v>3141</v>
      </c>
      <c r="HA24" s="24">
        <v>1987</v>
      </c>
      <c r="HB24" s="24">
        <v>0</v>
      </c>
      <c r="HC24" s="24">
        <v>0</v>
      </c>
      <c r="HD24" s="49">
        <v>0</v>
      </c>
      <c r="HE24" s="24">
        <v>0</v>
      </c>
      <c r="HF24" s="49">
        <v>0</v>
      </c>
      <c r="HG24" s="24">
        <v>0</v>
      </c>
      <c r="HH24" s="24">
        <v>0</v>
      </c>
      <c r="HI24" s="49">
        <v>0</v>
      </c>
      <c r="HJ24" s="24">
        <v>0</v>
      </c>
      <c r="HK24" s="49">
        <v>0</v>
      </c>
      <c r="HL24" s="24">
        <v>0</v>
      </c>
      <c r="HM24" s="24">
        <v>0</v>
      </c>
      <c r="HN24" s="49">
        <v>0</v>
      </c>
      <c r="HO24" s="24">
        <v>0</v>
      </c>
      <c r="HP24" s="49">
        <v>0</v>
      </c>
      <c r="HQ24" s="24">
        <v>0</v>
      </c>
      <c r="HR24" s="24">
        <v>0</v>
      </c>
      <c r="HS24" s="49">
        <v>0</v>
      </c>
      <c r="HT24" s="24">
        <v>0</v>
      </c>
      <c r="HU24" s="49">
        <v>0</v>
      </c>
      <c r="HV24" s="24">
        <v>17996</v>
      </c>
      <c r="HW24" s="24">
        <v>26109</v>
      </c>
      <c r="HX24" s="58">
        <v>0.6975990756543714</v>
      </c>
      <c r="HY24" s="24">
        <v>22740</v>
      </c>
      <c r="HZ24" s="24">
        <v>20784</v>
      </c>
      <c r="IA24" s="24">
        <v>529</v>
      </c>
      <c r="IB24" s="24">
        <v>1046</v>
      </c>
      <c r="IC24" s="24">
        <v>381</v>
      </c>
      <c r="ID24" s="58">
        <v>0.62805127164567354</v>
      </c>
      <c r="IE24" s="24">
        <v>12837</v>
      </c>
      <c r="IF24" s="24">
        <v>21137</v>
      </c>
      <c r="IG24" s="58">
        <v>0.62866550690287615</v>
      </c>
      <c r="IH24" s="24">
        <v>11992</v>
      </c>
      <c r="II24" s="24">
        <v>19875</v>
      </c>
      <c r="IJ24" s="58">
        <v>0.18185492018589614</v>
      </c>
      <c r="IK24" s="24">
        <v>90</v>
      </c>
      <c r="IL24" s="24">
        <v>214</v>
      </c>
      <c r="IM24" s="58">
        <v>0.31983873847227884</v>
      </c>
      <c r="IN24" s="24">
        <v>755</v>
      </c>
      <c r="IO24" s="24">
        <v>1048</v>
      </c>
      <c r="IP24" s="58">
        <v>0</v>
      </c>
      <c r="IQ24" s="24">
        <v>0</v>
      </c>
      <c r="IR24" s="24">
        <v>0</v>
      </c>
      <c r="IS24" s="24">
        <v>3014.7728769999999</v>
      </c>
      <c r="IT24" s="24">
        <v>2898.6803989999999</v>
      </c>
      <c r="IU24" s="24">
        <v>55.804715999999999</v>
      </c>
      <c r="IV24" s="24">
        <v>60.287762000000001</v>
      </c>
      <c r="IW24" s="24">
        <v>0</v>
      </c>
      <c r="IX24" s="58">
        <v>0.76794882340616888</v>
      </c>
      <c r="IY24" s="24">
        <v>16122</v>
      </c>
      <c r="IZ24" s="24">
        <v>21137</v>
      </c>
      <c r="JA24" s="58">
        <v>0.7607542993743398</v>
      </c>
      <c r="JB24" s="24">
        <v>15094</v>
      </c>
      <c r="JC24" s="24">
        <v>19875</v>
      </c>
      <c r="JD24" s="58">
        <v>0.49550414225095979</v>
      </c>
      <c r="JE24" s="24">
        <v>184</v>
      </c>
      <c r="JF24" s="24">
        <v>214</v>
      </c>
      <c r="JG24" s="58">
        <v>0.37217519205096844</v>
      </c>
      <c r="JH24" s="24">
        <v>844</v>
      </c>
      <c r="JI24" s="24">
        <v>1048</v>
      </c>
      <c r="JJ24" s="58">
        <v>0</v>
      </c>
      <c r="JK24" s="46">
        <v>0</v>
      </c>
      <c r="JL24" s="46">
        <v>0</v>
      </c>
      <c r="JM24" s="24">
        <v>1684</v>
      </c>
      <c r="JN24" s="24">
        <v>22740</v>
      </c>
      <c r="JO24" s="58">
        <v>0.12090699170313968</v>
      </c>
      <c r="JP24" s="24">
        <v>701.17645700000003</v>
      </c>
      <c r="JQ24" s="24">
        <v>673.36924599999998</v>
      </c>
      <c r="JR24" s="46">
        <v>0.48495971428571433</v>
      </c>
      <c r="JS24" s="46">
        <v>3.4874990000000001</v>
      </c>
      <c r="JT24" s="46">
        <v>0</v>
      </c>
      <c r="JU24" s="46">
        <v>4.5595238095238093</v>
      </c>
      <c r="JV24" s="46">
        <v>6.2357142857142858</v>
      </c>
      <c r="JW24" s="46">
        <v>14.802380952380954</v>
      </c>
      <c r="JX24" s="46">
        <v>15.061904761904762</v>
      </c>
      <c r="JY24" s="46">
        <v>21.938095238095237</v>
      </c>
      <c r="JZ24" s="46">
        <v>87.028571428571439</v>
      </c>
      <c r="KA24" s="46">
        <v>36.569047619047623</v>
      </c>
      <c r="KB24" s="46">
        <v>56.195238095238096</v>
      </c>
      <c r="KC24" s="46">
        <v>229.17142857142858</v>
      </c>
      <c r="KD24" s="46">
        <v>0</v>
      </c>
      <c r="KE24" s="46">
        <v>0</v>
      </c>
      <c r="KF24" s="58">
        <v>0</v>
      </c>
      <c r="KG24" s="46">
        <v>0</v>
      </c>
      <c r="KH24" s="46">
        <v>0</v>
      </c>
      <c r="KI24" s="58">
        <v>0</v>
      </c>
    </row>
    <row r="25" spans="1:295" ht="12.75" customHeight="1" x14ac:dyDescent="0.25">
      <c r="A25" s="22">
        <v>42979</v>
      </c>
      <c r="B25" s="23" t="s">
        <v>144</v>
      </c>
      <c r="C25" s="24">
        <v>0</v>
      </c>
      <c r="D25" s="24">
        <v>0</v>
      </c>
      <c r="E25" s="46">
        <v>281334</v>
      </c>
      <c r="F25" s="46">
        <v>3350</v>
      </c>
      <c r="G25" s="46">
        <v>951</v>
      </c>
      <c r="H25" s="46">
        <v>412</v>
      </c>
      <c r="I25" s="46">
        <v>348</v>
      </c>
      <c r="J25" s="46">
        <v>0</v>
      </c>
      <c r="K25" s="46">
        <v>0</v>
      </c>
      <c r="L25" s="46">
        <v>295</v>
      </c>
      <c r="M25" s="46">
        <v>245</v>
      </c>
      <c r="N25" s="46">
        <v>0</v>
      </c>
      <c r="O25" s="46">
        <v>0</v>
      </c>
      <c r="P25" s="46">
        <v>277</v>
      </c>
      <c r="Q25" s="46">
        <v>269</v>
      </c>
      <c r="R25" s="46">
        <v>446</v>
      </c>
      <c r="S25" s="46">
        <v>244</v>
      </c>
      <c r="T25" s="46">
        <v>0</v>
      </c>
      <c r="U25" s="46">
        <v>0</v>
      </c>
      <c r="V25" s="46">
        <v>0</v>
      </c>
      <c r="W25" s="46">
        <v>0</v>
      </c>
      <c r="X25" s="46">
        <v>0</v>
      </c>
      <c r="Y25" s="46">
        <v>194</v>
      </c>
      <c r="Z25" s="46">
        <v>1801</v>
      </c>
      <c r="AA25" s="46">
        <v>38872</v>
      </c>
      <c r="AB25" s="57">
        <v>4.3980776558949393E-2</v>
      </c>
      <c r="AC25" s="24">
        <v>7478</v>
      </c>
      <c r="AD25" s="24">
        <v>42487</v>
      </c>
      <c r="AE25" s="51">
        <v>0</v>
      </c>
      <c r="AF25" s="51">
        <v>0</v>
      </c>
      <c r="AG25" s="51">
        <v>0</v>
      </c>
      <c r="AH25" s="24">
        <v>38872</v>
      </c>
      <c r="AI25" s="24">
        <v>0</v>
      </c>
      <c r="AJ25" s="24">
        <v>0</v>
      </c>
      <c r="AK25" s="24">
        <v>0</v>
      </c>
      <c r="AL25" s="24">
        <v>0</v>
      </c>
      <c r="AM25" s="24">
        <v>0</v>
      </c>
      <c r="AN25" s="24">
        <v>0</v>
      </c>
      <c r="AO25" s="24">
        <v>0</v>
      </c>
      <c r="AP25" s="24">
        <v>3702</v>
      </c>
      <c r="AQ25" s="24">
        <v>0</v>
      </c>
      <c r="AR25" s="24">
        <v>0</v>
      </c>
      <c r="AS25" s="24">
        <v>0</v>
      </c>
      <c r="AT25" s="24">
        <v>4046</v>
      </c>
      <c r="AU25" s="24">
        <v>0</v>
      </c>
      <c r="AV25" s="24">
        <v>1198</v>
      </c>
      <c r="AW25" s="24">
        <v>0</v>
      </c>
      <c r="AX25" s="24">
        <v>0</v>
      </c>
      <c r="AY25" s="24">
        <v>0</v>
      </c>
      <c r="AZ25" s="24">
        <v>0</v>
      </c>
      <c r="BA25" s="24">
        <v>5091</v>
      </c>
      <c r="BB25" s="24">
        <v>0</v>
      </c>
      <c r="BC25" s="24">
        <v>0</v>
      </c>
      <c r="BD25" s="24">
        <v>0</v>
      </c>
      <c r="BE25" s="24">
        <v>1376</v>
      </c>
      <c r="BF25" s="24">
        <v>0</v>
      </c>
      <c r="BG25" s="24">
        <v>0</v>
      </c>
      <c r="BH25" s="24">
        <v>0</v>
      </c>
      <c r="BI25" s="24">
        <v>1308</v>
      </c>
      <c r="BJ25" s="24">
        <v>3040</v>
      </c>
      <c r="BK25" s="24">
        <v>0</v>
      </c>
      <c r="BL25" s="24">
        <v>1287</v>
      </c>
      <c r="BM25" s="24">
        <v>0</v>
      </c>
      <c r="BN25" s="24">
        <v>0</v>
      </c>
      <c r="BO25" s="24">
        <v>2181</v>
      </c>
      <c r="BP25" s="24">
        <v>0</v>
      </c>
      <c r="BQ25" s="24">
        <v>4155</v>
      </c>
      <c r="BR25" s="24">
        <v>0</v>
      </c>
      <c r="BS25" s="24">
        <v>0</v>
      </c>
      <c r="BT25" s="24">
        <v>0</v>
      </c>
      <c r="BU25" s="24">
        <v>0</v>
      </c>
      <c r="BV25" s="24">
        <v>0</v>
      </c>
      <c r="BW25" s="24">
        <v>0</v>
      </c>
      <c r="BX25" s="24">
        <v>0</v>
      </c>
      <c r="BY25" s="24">
        <v>0</v>
      </c>
      <c r="BZ25" s="24">
        <v>0</v>
      </c>
      <c r="CA25" s="24">
        <v>0</v>
      </c>
      <c r="CB25" s="24">
        <v>0</v>
      </c>
      <c r="CC25" s="24">
        <v>0</v>
      </c>
      <c r="CD25" s="24">
        <v>0</v>
      </c>
      <c r="CE25" s="24"/>
      <c r="CF25" s="24">
        <v>0</v>
      </c>
      <c r="CG25" s="24">
        <v>0</v>
      </c>
      <c r="CH25" s="24">
        <v>0</v>
      </c>
      <c r="CI25" s="24">
        <v>0</v>
      </c>
      <c r="CJ25" s="24">
        <v>0</v>
      </c>
      <c r="CK25" s="24">
        <v>0</v>
      </c>
      <c r="CL25" s="24">
        <v>0</v>
      </c>
      <c r="CM25" s="24">
        <v>0</v>
      </c>
      <c r="CN25" s="24">
        <v>0</v>
      </c>
      <c r="CO25" s="24"/>
      <c r="CP25" s="24"/>
      <c r="CQ25" s="24">
        <v>0</v>
      </c>
      <c r="CR25" s="24">
        <v>0</v>
      </c>
      <c r="CS25" s="24">
        <v>0</v>
      </c>
      <c r="CT25" s="24"/>
      <c r="CU25" s="24">
        <v>0</v>
      </c>
      <c r="CV25" s="24">
        <v>0</v>
      </c>
      <c r="CW25" s="24">
        <v>0</v>
      </c>
      <c r="CX25" s="24">
        <v>0</v>
      </c>
      <c r="CY25" s="24">
        <v>0</v>
      </c>
      <c r="CZ25" s="24">
        <v>0</v>
      </c>
      <c r="DA25" s="24">
        <v>0</v>
      </c>
      <c r="DB25" s="24">
        <v>0</v>
      </c>
      <c r="DC25" s="24">
        <v>0</v>
      </c>
      <c r="DD25" s="24">
        <v>0</v>
      </c>
      <c r="DE25" s="24">
        <v>0</v>
      </c>
      <c r="DF25" s="24">
        <v>0</v>
      </c>
      <c r="DG25" s="24">
        <v>0</v>
      </c>
      <c r="DH25" s="24">
        <v>0</v>
      </c>
      <c r="DI25" s="24">
        <v>0</v>
      </c>
      <c r="DJ25" s="24"/>
      <c r="DK25" s="24">
        <v>0</v>
      </c>
      <c r="DL25" s="24">
        <v>0</v>
      </c>
      <c r="DM25" s="24">
        <v>0</v>
      </c>
      <c r="DN25" s="24">
        <v>0</v>
      </c>
      <c r="DO25" s="24">
        <v>0</v>
      </c>
      <c r="DP25" s="24">
        <v>0</v>
      </c>
      <c r="DQ25" s="24">
        <v>0</v>
      </c>
      <c r="DR25" s="24">
        <v>0</v>
      </c>
      <c r="DS25" s="24">
        <v>0</v>
      </c>
      <c r="DT25" s="24">
        <v>0</v>
      </c>
      <c r="DU25" s="24">
        <v>0</v>
      </c>
      <c r="DV25" s="24">
        <v>0</v>
      </c>
      <c r="DW25" s="24">
        <v>0</v>
      </c>
      <c r="DX25" s="24">
        <v>0</v>
      </c>
      <c r="DY25" s="90">
        <v>0</v>
      </c>
      <c r="DZ25" s="90"/>
      <c r="EA25" s="90"/>
      <c r="EB25" s="90"/>
      <c r="EC25" s="90"/>
      <c r="ED25" s="90"/>
      <c r="EE25" s="90"/>
      <c r="EF25" s="90"/>
      <c r="EG25" s="90"/>
      <c r="EH25" s="90"/>
      <c r="EI25" s="90"/>
      <c r="EJ25" s="24">
        <v>2541</v>
      </c>
      <c r="EK25" s="24">
        <v>1070</v>
      </c>
      <c r="EL25" s="24">
        <v>1471</v>
      </c>
      <c r="EM25" s="58">
        <v>6.1539038802455225E-2</v>
      </c>
      <c r="EN25" s="24">
        <v>2328</v>
      </c>
      <c r="EO25" s="24">
        <f t="shared" si="0"/>
        <v>38872</v>
      </c>
      <c r="EP25" s="58">
        <v>5.866838902541776E-2</v>
      </c>
      <c r="EQ25" s="24">
        <v>915</v>
      </c>
      <c r="ER25" s="24">
        <v>0</v>
      </c>
      <c r="ES25" s="58">
        <v>0.46278213119923034</v>
      </c>
      <c r="ET25" s="24">
        <v>1070</v>
      </c>
      <c r="EU25" s="24">
        <v>0</v>
      </c>
      <c r="EV25" s="58">
        <v>0.53721786880076972</v>
      </c>
      <c r="EW25" s="24">
        <v>263</v>
      </c>
      <c r="EX25" s="24">
        <v>2541</v>
      </c>
      <c r="EY25" s="58">
        <v>0.10250163180012824</v>
      </c>
      <c r="EZ25" s="24">
        <v>23</v>
      </c>
      <c r="FA25" s="24">
        <v>2985</v>
      </c>
      <c r="FB25" s="58">
        <v>6.1164499838943674E-3</v>
      </c>
      <c r="FC25" s="24">
        <v>1682</v>
      </c>
      <c r="FD25" s="24">
        <v>1292</v>
      </c>
      <c r="FE25" s="59">
        <v>0.76813317479191434</v>
      </c>
      <c r="FF25" s="50">
        <v>3.2688492063492063E-3</v>
      </c>
      <c r="FG25" s="50">
        <v>4.3683862433862436E-3</v>
      </c>
      <c r="FH25" s="50">
        <v>1.0191798941798943E-2</v>
      </c>
      <c r="FI25" s="24">
        <v>22913</v>
      </c>
      <c r="FJ25" s="50">
        <v>1.1828703703703702E-2</v>
      </c>
      <c r="FK25" s="50">
        <v>1.7323082010582011E-2</v>
      </c>
      <c r="FL25" s="50">
        <v>7.6364087301587308E-2</v>
      </c>
      <c r="FM25" s="24">
        <v>3532</v>
      </c>
      <c r="FN25" s="50">
        <v>2.7255291005291005E-2</v>
      </c>
      <c r="FO25" s="50">
        <v>4.2992724867724867E-2</v>
      </c>
      <c r="FP25" s="50">
        <v>0.18674272486772486</v>
      </c>
      <c r="FQ25" s="24">
        <v>19736</v>
      </c>
      <c r="FR25" s="58">
        <v>0.59439873959866152</v>
      </c>
      <c r="FS25" s="58">
        <v>0.20420211807699445</v>
      </c>
      <c r="FT25" s="58">
        <v>0.13300955542789761</v>
      </c>
      <c r="FU25" s="58">
        <v>6.8389586896446308E-2</v>
      </c>
      <c r="FV25" s="24">
        <v>1569</v>
      </c>
      <c r="FW25" s="24">
        <v>270</v>
      </c>
      <c r="FX25" s="24">
        <v>1182</v>
      </c>
      <c r="FY25" s="24">
        <v>117</v>
      </c>
      <c r="FZ25" s="24">
        <v>1249</v>
      </c>
      <c r="GA25" s="58">
        <v>0.76506732468211325</v>
      </c>
      <c r="GB25" s="59">
        <v>0.13419913419913421</v>
      </c>
      <c r="GC25" s="25">
        <v>31</v>
      </c>
      <c r="GD25" s="25">
        <v>231</v>
      </c>
      <c r="GE25" s="59">
        <v>0.96735905044510384</v>
      </c>
      <c r="GF25" s="25">
        <v>326</v>
      </c>
      <c r="GG25" s="25">
        <v>337</v>
      </c>
      <c r="GH25" s="59">
        <v>0.7544642857142857</v>
      </c>
      <c r="GI25" s="25">
        <v>169</v>
      </c>
      <c r="GJ25" s="25">
        <v>224</v>
      </c>
      <c r="GK25" s="59">
        <v>0.9151785714285714</v>
      </c>
      <c r="GL25" s="25">
        <v>205</v>
      </c>
      <c r="GM25" s="59">
        <v>0.71590909090909094</v>
      </c>
      <c r="GN25" s="25">
        <v>63</v>
      </c>
      <c r="GO25" s="25">
        <v>88</v>
      </c>
      <c r="GP25" s="59">
        <v>1</v>
      </c>
      <c r="GQ25" s="25">
        <v>37</v>
      </c>
      <c r="GR25" s="25">
        <v>37</v>
      </c>
      <c r="GS25" s="59">
        <v>1</v>
      </c>
      <c r="GT25" s="25">
        <v>21</v>
      </c>
      <c r="GU25" s="25">
        <v>21</v>
      </c>
      <c r="GV25" s="59">
        <v>0.90123456790123457</v>
      </c>
      <c r="GW25" s="25">
        <v>219</v>
      </c>
      <c r="GX25" s="25">
        <v>243</v>
      </c>
      <c r="GY25" s="24">
        <v>5068</v>
      </c>
      <c r="GZ25" s="24">
        <v>2984</v>
      </c>
      <c r="HA25" s="24">
        <v>2084</v>
      </c>
      <c r="HB25" s="24">
        <v>0</v>
      </c>
      <c r="HC25" s="24">
        <v>0</v>
      </c>
      <c r="HD25" s="49">
        <v>0</v>
      </c>
      <c r="HE25" s="24">
        <v>0</v>
      </c>
      <c r="HF25" s="49">
        <v>0</v>
      </c>
      <c r="HG25" s="24">
        <v>0</v>
      </c>
      <c r="HH25" s="24">
        <v>0</v>
      </c>
      <c r="HI25" s="49">
        <v>0</v>
      </c>
      <c r="HJ25" s="24">
        <v>0</v>
      </c>
      <c r="HK25" s="49">
        <v>0</v>
      </c>
      <c r="HL25" s="24">
        <v>0</v>
      </c>
      <c r="HM25" s="24">
        <v>0</v>
      </c>
      <c r="HN25" s="49">
        <v>0</v>
      </c>
      <c r="HO25" s="24">
        <v>0</v>
      </c>
      <c r="HP25" s="49">
        <v>0</v>
      </c>
      <c r="HQ25" s="24">
        <v>0</v>
      </c>
      <c r="HR25" s="24">
        <v>0</v>
      </c>
      <c r="HS25" s="49">
        <v>0</v>
      </c>
      <c r="HT25" s="24">
        <v>0</v>
      </c>
      <c r="HU25" s="49">
        <v>0</v>
      </c>
      <c r="HV25" s="24">
        <v>17513</v>
      </c>
      <c r="HW25" s="24">
        <v>25339</v>
      </c>
      <c r="HX25" s="58">
        <v>0.70112504939868447</v>
      </c>
      <c r="HY25" s="24">
        <v>22134</v>
      </c>
      <c r="HZ25" s="24">
        <v>20139</v>
      </c>
      <c r="IA25" s="24">
        <v>563</v>
      </c>
      <c r="IB25" s="24">
        <v>1032</v>
      </c>
      <c r="IC25" s="24">
        <v>400</v>
      </c>
      <c r="ID25" s="58">
        <v>0.60225673283448855</v>
      </c>
      <c r="IE25" s="24">
        <v>11912</v>
      </c>
      <c r="IF25" s="24">
        <v>20660</v>
      </c>
      <c r="IG25" s="58">
        <v>0.60369386091387134</v>
      </c>
      <c r="IH25" s="24">
        <v>11107</v>
      </c>
      <c r="II25" s="24">
        <v>19352</v>
      </c>
      <c r="IJ25" s="58">
        <v>8.3705357142857137E-2</v>
      </c>
      <c r="IK25" s="24">
        <v>87</v>
      </c>
      <c r="IL25" s="24">
        <v>265</v>
      </c>
      <c r="IM25" s="58">
        <v>0.45929156373501329</v>
      </c>
      <c r="IN25" s="24">
        <v>718</v>
      </c>
      <c r="IO25" s="24">
        <v>1043</v>
      </c>
      <c r="IP25" s="58">
        <v>0</v>
      </c>
      <c r="IQ25" s="24">
        <v>0</v>
      </c>
      <c r="IR25" s="24">
        <v>0</v>
      </c>
      <c r="IS25" s="24">
        <v>3963.0414690000002</v>
      </c>
      <c r="IT25" s="24">
        <v>3774.7934410000003</v>
      </c>
      <c r="IU25" s="24">
        <v>94.392489999999995</v>
      </c>
      <c r="IV25" s="24">
        <v>93.855537999999996</v>
      </c>
      <c r="IW25" s="24">
        <v>0</v>
      </c>
      <c r="IX25" s="58">
        <v>0.77883816985433985</v>
      </c>
      <c r="IY25" s="24">
        <v>15961</v>
      </c>
      <c r="IZ25" s="24">
        <v>20660</v>
      </c>
      <c r="JA25" s="58">
        <v>0.77515194067352733</v>
      </c>
      <c r="JB25" s="24">
        <v>14949</v>
      </c>
      <c r="JC25" s="24">
        <v>19352</v>
      </c>
      <c r="JD25" s="58">
        <v>0.37600446428571427</v>
      </c>
      <c r="JE25" s="24">
        <v>221</v>
      </c>
      <c r="JF25" s="24">
        <v>265</v>
      </c>
      <c r="JG25" s="58">
        <v>0.3119448686072448</v>
      </c>
      <c r="JH25" s="24">
        <v>791</v>
      </c>
      <c r="JI25" s="24">
        <v>1043</v>
      </c>
      <c r="JJ25" s="58">
        <v>0</v>
      </c>
      <c r="JK25" s="46">
        <v>0</v>
      </c>
      <c r="JL25" s="46">
        <v>0</v>
      </c>
      <c r="JM25" s="24">
        <v>1584</v>
      </c>
      <c r="JN25" s="24">
        <v>22134</v>
      </c>
      <c r="JO25" s="58">
        <v>0.11364186679212465</v>
      </c>
      <c r="JP25" s="24">
        <v>705.123693</v>
      </c>
      <c r="JQ25" s="24">
        <v>674.36093100000005</v>
      </c>
      <c r="JR25" s="46">
        <v>0.69079342857142856</v>
      </c>
      <c r="JS25" s="46">
        <v>3.7038868571428574</v>
      </c>
      <c r="JT25" s="46">
        <v>0</v>
      </c>
      <c r="JU25" s="46">
        <v>4.7071428571428573</v>
      </c>
      <c r="JV25" s="46">
        <v>6.2904761904761903</v>
      </c>
      <c r="JW25" s="46">
        <v>14.676190476190474</v>
      </c>
      <c r="JX25" s="46">
        <v>17.033333333333335</v>
      </c>
      <c r="JY25" s="46">
        <v>24.945238095238093</v>
      </c>
      <c r="JZ25" s="46">
        <v>109.96428571428571</v>
      </c>
      <c r="KA25" s="46">
        <v>39.24761904761904</v>
      </c>
      <c r="KB25" s="46">
        <v>61.909523809523819</v>
      </c>
      <c r="KC25" s="46">
        <v>268.90952380952382</v>
      </c>
      <c r="KD25" s="46">
        <v>0</v>
      </c>
      <c r="KE25" s="46">
        <v>0</v>
      </c>
      <c r="KF25" s="58">
        <v>0</v>
      </c>
      <c r="KG25" s="46">
        <v>0</v>
      </c>
      <c r="KH25" s="46">
        <v>0</v>
      </c>
      <c r="KI25" s="58">
        <v>0</v>
      </c>
    </row>
    <row r="26" spans="1:295" ht="12.75" customHeight="1" x14ac:dyDescent="0.25">
      <c r="A26" s="22">
        <v>43009</v>
      </c>
      <c r="B26" s="23" t="s">
        <v>144</v>
      </c>
      <c r="C26" s="24">
        <v>0</v>
      </c>
      <c r="D26" s="24">
        <v>0</v>
      </c>
      <c r="E26" s="46">
        <v>325218</v>
      </c>
      <c r="F26" s="46">
        <v>3465</v>
      </c>
      <c r="G26" s="46">
        <v>1050</v>
      </c>
      <c r="H26" s="46">
        <v>553</v>
      </c>
      <c r="I26" s="46">
        <v>456</v>
      </c>
      <c r="J26" s="46">
        <v>0</v>
      </c>
      <c r="K26" s="46">
        <v>0</v>
      </c>
      <c r="L26" s="46">
        <v>0</v>
      </c>
      <c r="M26" s="46">
        <v>0</v>
      </c>
      <c r="N26" s="46">
        <v>0</v>
      </c>
      <c r="O26" s="46">
        <v>0</v>
      </c>
      <c r="P26" s="46">
        <v>393</v>
      </c>
      <c r="Q26" s="46">
        <v>359</v>
      </c>
      <c r="R26" s="46">
        <v>515</v>
      </c>
      <c r="S26" s="46">
        <v>342</v>
      </c>
      <c r="T26" s="46">
        <v>304</v>
      </c>
      <c r="U26" s="46">
        <v>309</v>
      </c>
      <c r="V26" s="46">
        <v>0</v>
      </c>
      <c r="W26" s="46">
        <v>0</v>
      </c>
      <c r="X26" s="46">
        <v>0</v>
      </c>
      <c r="Y26" s="46">
        <v>225</v>
      </c>
      <c r="Z26" s="46">
        <v>1925</v>
      </c>
      <c r="AA26" s="46">
        <v>40761</v>
      </c>
      <c r="AB26" s="57">
        <v>4.7005482399512688E-2</v>
      </c>
      <c r="AC26" s="24">
        <v>8049</v>
      </c>
      <c r="AD26" s="24">
        <v>44875</v>
      </c>
      <c r="AE26" s="51">
        <v>0</v>
      </c>
      <c r="AF26" s="51">
        <v>0</v>
      </c>
      <c r="AG26" s="51">
        <v>0</v>
      </c>
      <c r="AH26" s="24">
        <v>40761</v>
      </c>
      <c r="AI26" s="24">
        <v>0</v>
      </c>
      <c r="AJ26" s="24">
        <v>0</v>
      </c>
      <c r="AK26" s="24">
        <v>0</v>
      </c>
      <c r="AL26" s="24">
        <v>0</v>
      </c>
      <c r="AM26" s="24">
        <v>0</v>
      </c>
      <c r="AN26" s="24">
        <v>0</v>
      </c>
      <c r="AO26" s="24">
        <v>0</v>
      </c>
      <c r="AP26" s="24">
        <v>4164</v>
      </c>
      <c r="AQ26" s="24">
        <v>0</v>
      </c>
      <c r="AR26" s="24">
        <v>0</v>
      </c>
      <c r="AS26" s="24">
        <v>0</v>
      </c>
      <c r="AT26" s="24">
        <v>4183</v>
      </c>
      <c r="AU26" s="24">
        <v>0</v>
      </c>
      <c r="AV26" s="24">
        <v>1288</v>
      </c>
      <c r="AW26" s="24">
        <v>0</v>
      </c>
      <c r="AX26" s="24">
        <v>0</v>
      </c>
      <c r="AY26" s="24">
        <v>0</v>
      </c>
      <c r="AZ26" s="24">
        <v>0</v>
      </c>
      <c r="BA26" s="24">
        <v>5167</v>
      </c>
      <c r="BB26" s="24">
        <v>0</v>
      </c>
      <c r="BC26" s="24">
        <v>0</v>
      </c>
      <c r="BD26" s="24">
        <v>0</v>
      </c>
      <c r="BE26" s="24">
        <v>1343</v>
      </c>
      <c r="BF26" s="24">
        <v>0</v>
      </c>
      <c r="BG26" s="24">
        <v>0</v>
      </c>
      <c r="BH26" s="24">
        <v>0</v>
      </c>
      <c r="BI26" s="24">
        <v>1381</v>
      </c>
      <c r="BJ26" s="24">
        <v>3424</v>
      </c>
      <c r="BK26" s="24">
        <v>0</v>
      </c>
      <c r="BL26" s="24">
        <v>1280</v>
      </c>
      <c r="BM26" s="24">
        <v>0</v>
      </c>
      <c r="BN26" s="24">
        <v>0</v>
      </c>
      <c r="BO26" s="24">
        <v>2182</v>
      </c>
      <c r="BP26" s="24">
        <v>0</v>
      </c>
      <c r="BQ26" s="24">
        <v>4261</v>
      </c>
      <c r="BR26" s="24">
        <v>0</v>
      </c>
      <c r="BS26" s="24">
        <v>0</v>
      </c>
      <c r="BT26" s="24">
        <v>0</v>
      </c>
      <c r="BU26" s="24">
        <v>0</v>
      </c>
      <c r="BV26" s="24">
        <v>0</v>
      </c>
      <c r="BW26" s="24">
        <v>0</v>
      </c>
      <c r="BX26" s="24">
        <v>0</v>
      </c>
      <c r="BY26" s="24">
        <v>0</v>
      </c>
      <c r="BZ26" s="24">
        <v>0</v>
      </c>
      <c r="CA26" s="24">
        <v>0</v>
      </c>
      <c r="CB26" s="24">
        <v>0</v>
      </c>
      <c r="CC26" s="24">
        <v>0</v>
      </c>
      <c r="CD26" s="24">
        <v>0</v>
      </c>
      <c r="CE26" s="24"/>
      <c r="CF26" s="24">
        <v>0</v>
      </c>
      <c r="CG26" s="24">
        <v>0</v>
      </c>
      <c r="CH26" s="24">
        <v>0</v>
      </c>
      <c r="CI26" s="24">
        <v>0</v>
      </c>
      <c r="CJ26" s="24">
        <v>0</v>
      </c>
      <c r="CK26" s="24">
        <v>0</v>
      </c>
      <c r="CL26" s="24">
        <v>0</v>
      </c>
      <c r="CM26" s="24">
        <v>0</v>
      </c>
      <c r="CN26" s="24">
        <v>0</v>
      </c>
      <c r="CO26" s="24"/>
      <c r="CP26" s="24"/>
      <c r="CQ26" s="24">
        <v>0</v>
      </c>
      <c r="CR26" s="24">
        <v>0</v>
      </c>
      <c r="CS26" s="24">
        <v>0</v>
      </c>
      <c r="CT26" s="24"/>
      <c r="CU26" s="24">
        <v>0</v>
      </c>
      <c r="CV26" s="24">
        <v>0</v>
      </c>
      <c r="CW26" s="24">
        <v>0</v>
      </c>
      <c r="CX26" s="24">
        <v>0</v>
      </c>
      <c r="CY26" s="24">
        <v>0</v>
      </c>
      <c r="CZ26" s="24">
        <v>0</v>
      </c>
      <c r="DA26" s="24">
        <v>0</v>
      </c>
      <c r="DB26" s="24">
        <v>0</v>
      </c>
      <c r="DC26" s="24">
        <v>0</v>
      </c>
      <c r="DD26" s="24">
        <v>0</v>
      </c>
      <c r="DE26" s="24">
        <v>0</v>
      </c>
      <c r="DF26" s="24">
        <v>0</v>
      </c>
      <c r="DG26" s="24">
        <v>0</v>
      </c>
      <c r="DH26" s="24">
        <v>0</v>
      </c>
      <c r="DI26" s="24">
        <v>0</v>
      </c>
      <c r="DJ26" s="24"/>
      <c r="DK26" s="24">
        <v>0</v>
      </c>
      <c r="DL26" s="24">
        <v>0</v>
      </c>
      <c r="DM26" s="24">
        <v>0</v>
      </c>
      <c r="DN26" s="24">
        <v>0</v>
      </c>
      <c r="DO26" s="24">
        <v>0</v>
      </c>
      <c r="DP26" s="24">
        <v>0</v>
      </c>
      <c r="DQ26" s="24">
        <v>0</v>
      </c>
      <c r="DR26" s="24">
        <v>0</v>
      </c>
      <c r="DS26" s="24">
        <v>0</v>
      </c>
      <c r="DT26" s="24">
        <v>0</v>
      </c>
      <c r="DU26" s="24">
        <v>0</v>
      </c>
      <c r="DV26" s="24">
        <v>0</v>
      </c>
      <c r="DW26" s="24">
        <v>0</v>
      </c>
      <c r="DX26" s="24">
        <v>0</v>
      </c>
      <c r="DY26" s="90">
        <v>0</v>
      </c>
      <c r="DZ26" s="90"/>
      <c r="EA26" s="90"/>
      <c r="EB26" s="90"/>
      <c r="EC26" s="90"/>
      <c r="ED26" s="90"/>
      <c r="EE26" s="90"/>
      <c r="EF26" s="90"/>
      <c r="EG26" s="90"/>
      <c r="EH26" s="90"/>
      <c r="EI26" s="90"/>
      <c r="EJ26" s="24">
        <v>2820</v>
      </c>
      <c r="EK26" s="24">
        <v>1109</v>
      </c>
      <c r="EL26" s="24">
        <v>1711</v>
      </c>
      <c r="EM26" s="58">
        <v>6.4907090744937515E-2</v>
      </c>
      <c r="EN26" s="24">
        <v>2552</v>
      </c>
      <c r="EO26" s="24">
        <f t="shared" si="0"/>
        <v>40761</v>
      </c>
      <c r="EP26" s="58">
        <v>6.1952956887631028E-2</v>
      </c>
      <c r="EQ26" s="24">
        <v>1056</v>
      </c>
      <c r="ER26" s="24">
        <v>0</v>
      </c>
      <c r="ES26" s="58">
        <v>0.49000437149286519</v>
      </c>
      <c r="ET26" s="24">
        <v>1109</v>
      </c>
      <c r="EU26" s="24">
        <v>0</v>
      </c>
      <c r="EV26" s="58">
        <v>0.50999562850713487</v>
      </c>
      <c r="EW26" s="24">
        <v>567</v>
      </c>
      <c r="EX26" s="24">
        <v>2820</v>
      </c>
      <c r="EY26" s="58">
        <v>0.19292451126042412</v>
      </c>
      <c r="EZ26" s="24">
        <v>16</v>
      </c>
      <c r="FA26" s="24">
        <v>3094</v>
      </c>
      <c r="FB26" s="58">
        <v>5.0980344680667724E-3</v>
      </c>
      <c r="FC26" s="24">
        <v>1796</v>
      </c>
      <c r="FD26" s="24">
        <v>1363</v>
      </c>
      <c r="FE26" s="59">
        <v>0.75890868596881955</v>
      </c>
      <c r="FF26" s="50">
        <v>3.3267195767195767E-3</v>
      </c>
      <c r="FG26" s="50">
        <v>4.6180555555555558E-3</v>
      </c>
      <c r="FH26" s="50">
        <v>1.0706018518518517E-2</v>
      </c>
      <c r="FI26" s="24">
        <v>23631</v>
      </c>
      <c r="FJ26" s="50">
        <v>1.1727843915343915E-2</v>
      </c>
      <c r="FK26" s="50">
        <v>1.7663690476190479E-2</v>
      </c>
      <c r="FL26" s="50">
        <v>7.7918320105820102E-2</v>
      </c>
      <c r="FM26" s="24">
        <v>3562</v>
      </c>
      <c r="FN26" s="50">
        <v>2.9499007936507938E-2</v>
      </c>
      <c r="FO26" s="50">
        <v>4.670304232804233E-2</v>
      </c>
      <c r="FP26" s="50">
        <v>0.2201984126984127</v>
      </c>
      <c r="FQ26" s="24">
        <v>20442</v>
      </c>
      <c r="FR26" s="58">
        <v>0.61467388944543055</v>
      </c>
      <c r="FS26" s="58">
        <v>0.19259331487617984</v>
      </c>
      <c r="FT26" s="58">
        <v>0.12631908109636644</v>
      </c>
      <c r="FU26" s="58">
        <v>6.6413714582023192E-2</v>
      </c>
      <c r="FV26" s="24">
        <v>1603</v>
      </c>
      <c r="FW26" s="24">
        <v>256</v>
      </c>
      <c r="FX26" s="24">
        <v>1231</v>
      </c>
      <c r="FY26" s="24">
        <v>116</v>
      </c>
      <c r="FZ26" s="24">
        <v>1310</v>
      </c>
      <c r="GA26" s="58">
        <v>0.80854700349703912</v>
      </c>
      <c r="GB26" s="59">
        <v>0.13617021276595745</v>
      </c>
      <c r="GC26" s="25">
        <v>32</v>
      </c>
      <c r="GD26" s="25">
        <v>235</v>
      </c>
      <c r="GE26" s="59">
        <v>0.98124999999999996</v>
      </c>
      <c r="GF26" s="25">
        <v>314</v>
      </c>
      <c r="GG26" s="25">
        <v>320</v>
      </c>
      <c r="GH26" s="59">
        <v>0.78672985781990523</v>
      </c>
      <c r="GI26" s="25">
        <v>166</v>
      </c>
      <c r="GJ26" s="25">
        <v>211</v>
      </c>
      <c r="GK26" s="59">
        <v>0.92890995260663511</v>
      </c>
      <c r="GL26" s="25">
        <v>196</v>
      </c>
      <c r="GM26" s="59">
        <v>0.65333333333333332</v>
      </c>
      <c r="GN26" s="25">
        <v>49</v>
      </c>
      <c r="GO26" s="25">
        <v>75</v>
      </c>
      <c r="GP26" s="59">
        <v>0.93333333333333335</v>
      </c>
      <c r="GQ26" s="25">
        <v>42</v>
      </c>
      <c r="GR26" s="25">
        <v>45</v>
      </c>
      <c r="GS26" s="59">
        <v>1</v>
      </c>
      <c r="GT26" s="25">
        <v>25</v>
      </c>
      <c r="GU26" s="25">
        <v>25</v>
      </c>
      <c r="GV26" s="59">
        <v>0.85915492957746475</v>
      </c>
      <c r="GW26" s="25">
        <v>305</v>
      </c>
      <c r="GX26" s="25">
        <v>355</v>
      </c>
      <c r="GY26" s="24">
        <v>5335</v>
      </c>
      <c r="GZ26" s="24">
        <v>3094</v>
      </c>
      <c r="HA26" s="24">
        <v>2241</v>
      </c>
      <c r="HB26" s="24">
        <v>0</v>
      </c>
      <c r="HC26" s="24">
        <v>0</v>
      </c>
      <c r="HD26" s="49">
        <v>0</v>
      </c>
      <c r="HE26" s="24">
        <v>0</v>
      </c>
      <c r="HF26" s="49">
        <v>0</v>
      </c>
      <c r="HG26" s="24">
        <v>0</v>
      </c>
      <c r="HH26" s="24">
        <v>0</v>
      </c>
      <c r="HI26" s="49">
        <v>0</v>
      </c>
      <c r="HJ26" s="24">
        <v>0</v>
      </c>
      <c r="HK26" s="49">
        <v>0</v>
      </c>
      <c r="HL26" s="24">
        <v>0</v>
      </c>
      <c r="HM26" s="24">
        <v>0</v>
      </c>
      <c r="HN26" s="59">
        <v>0</v>
      </c>
      <c r="HO26" s="24">
        <v>0</v>
      </c>
      <c r="HP26" s="49">
        <v>0</v>
      </c>
      <c r="HQ26" s="24">
        <v>0</v>
      </c>
      <c r="HR26" s="24">
        <v>0</v>
      </c>
      <c r="HS26" s="49">
        <v>0</v>
      </c>
      <c r="HT26" s="24">
        <v>0</v>
      </c>
      <c r="HU26" s="49">
        <v>0</v>
      </c>
      <c r="HV26" s="24">
        <v>17941</v>
      </c>
      <c r="HW26" s="24">
        <v>26215</v>
      </c>
      <c r="HX26" s="58">
        <v>0.69600035693716733</v>
      </c>
      <c r="HY26" s="24">
        <v>22718</v>
      </c>
      <c r="HZ26" s="24">
        <v>20774</v>
      </c>
      <c r="IA26" s="24">
        <v>572</v>
      </c>
      <c r="IB26" s="24">
        <v>1016</v>
      </c>
      <c r="IC26" s="24">
        <v>356</v>
      </c>
      <c r="ID26" s="58">
        <v>0.55112095987701137</v>
      </c>
      <c r="IE26" s="24">
        <v>11058</v>
      </c>
      <c r="IF26" s="24">
        <v>21272</v>
      </c>
      <c r="IG26" s="58">
        <v>0.54770583194906497</v>
      </c>
      <c r="IH26" s="24">
        <v>10259</v>
      </c>
      <c r="II26" s="24">
        <v>19963</v>
      </c>
      <c r="IJ26" s="58">
        <v>0.31310902739474161</v>
      </c>
      <c r="IK26" s="24">
        <v>103</v>
      </c>
      <c r="IL26" s="24">
        <v>272</v>
      </c>
      <c r="IM26" s="58">
        <v>0.4460222568793043</v>
      </c>
      <c r="IN26" s="24">
        <v>696</v>
      </c>
      <c r="IO26" s="24">
        <v>1037</v>
      </c>
      <c r="IP26" s="58">
        <v>0</v>
      </c>
      <c r="IQ26" s="24">
        <v>0</v>
      </c>
      <c r="IR26" s="24">
        <v>0</v>
      </c>
      <c r="IS26" s="24">
        <v>5744.1297239999994</v>
      </c>
      <c r="IT26" s="24">
        <v>5552.6889140000012</v>
      </c>
      <c r="IU26" s="24">
        <v>100.464992</v>
      </c>
      <c r="IV26" s="24">
        <v>90.975818000000004</v>
      </c>
      <c r="IW26" s="24">
        <v>0</v>
      </c>
      <c r="IX26" s="58">
        <v>0.78840441928205485</v>
      </c>
      <c r="IY26" s="24">
        <v>16661</v>
      </c>
      <c r="IZ26" s="24">
        <v>21272</v>
      </c>
      <c r="JA26" s="58">
        <v>0.78499178236384171</v>
      </c>
      <c r="JB26" s="24">
        <v>15616</v>
      </c>
      <c r="JC26" s="24">
        <v>19963</v>
      </c>
      <c r="JD26" s="58">
        <v>0.6718146718146718</v>
      </c>
      <c r="JE26" s="24">
        <v>231</v>
      </c>
      <c r="JF26" s="24">
        <v>272</v>
      </c>
      <c r="JG26" s="58">
        <v>0.4468060753214721</v>
      </c>
      <c r="JH26" s="24">
        <v>814</v>
      </c>
      <c r="JI26" s="24">
        <v>1037</v>
      </c>
      <c r="JJ26" s="58">
        <v>0</v>
      </c>
      <c r="JK26" s="46">
        <v>0</v>
      </c>
      <c r="JL26" s="46">
        <v>0</v>
      </c>
      <c r="JM26" s="24">
        <v>1618</v>
      </c>
      <c r="JN26" s="24">
        <v>22718</v>
      </c>
      <c r="JO26" s="58">
        <v>0.11422774268672553</v>
      </c>
      <c r="JP26" s="24">
        <v>729.2378809999999</v>
      </c>
      <c r="JQ26" s="24">
        <v>696.02261999999996</v>
      </c>
      <c r="JR26" s="46">
        <v>0.67035657142857141</v>
      </c>
      <c r="JS26" s="46">
        <v>4.074680714285714</v>
      </c>
      <c r="JT26" s="46">
        <v>0</v>
      </c>
      <c r="JU26" s="46">
        <v>4.7904761904761903</v>
      </c>
      <c r="JV26" s="46">
        <v>6.6499999999999995</v>
      </c>
      <c r="JW26" s="46">
        <v>15.416666666666666</v>
      </c>
      <c r="JX26" s="46">
        <v>16.888095238095239</v>
      </c>
      <c r="JY26" s="46">
        <v>25.435714285714287</v>
      </c>
      <c r="JZ26" s="46">
        <v>112.20238095238096</v>
      </c>
      <c r="KA26" s="46">
        <v>42.478571428571435</v>
      </c>
      <c r="KB26" s="46">
        <v>67.252380952380946</v>
      </c>
      <c r="KC26" s="46">
        <v>317.08571428571435</v>
      </c>
      <c r="KD26" s="46">
        <v>0</v>
      </c>
      <c r="KE26" s="46">
        <v>0</v>
      </c>
      <c r="KF26" s="58">
        <v>0</v>
      </c>
      <c r="KG26" s="46">
        <v>0</v>
      </c>
      <c r="KH26" s="46">
        <v>0</v>
      </c>
      <c r="KI26" s="58">
        <v>0</v>
      </c>
    </row>
    <row r="27" spans="1:295" ht="12.75" customHeight="1" x14ac:dyDescent="0.25">
      <c r="A27" s="22">
        <v>43040</v>
      </c>
      <c r="B27" s="23" t="s">
        <v>144</v>
      </c>
      <c r="C27" s="24">
        <v>0</v>
      </c>
      <c r="D27" s="24">
        <v>0</v>
      </c>
      <c r="E27" s="46">
        <v>313114</v>
      </c>
      <c r="F27" s="46">
        <v>3194</v>
      </c>
      <c r="G27" s="46">
        <v>938</v>
      </c>
      <c r="H27" s="46">
        <v>509</v>
      </c>
      <c r="I27" s="46">
        <v>465</v>
      </c>
      <c r="J27" s="46">
        <v>0</v>
      </c>
      <c r="K27" s="46">
        <v>0</v>
      </c>
      <c r="L27" s="46">
        <v>0</v>
      </c>
      <c r="M27" s="46">
        <v>0</v>
      </c>
      <c r="N27" s="46">
        <v>0</v>
      </c>
      <c r="O27" s="46">
        <v>0</v>
      </c>
      <c r="P27" s="46">
        <v>437</v>
      </c>
      <c r="Q27" s="46">
        <v>326</v>
      </c>
      <c r="R27" s="46">
        <v>536</v>
      </c>
      <c r="S27" s="46">
        <v>349</v>
      </c>
      <c r="T27" s="46">
        <v>361</v>
      </c>
      <c r="U27" s="46">
        <v>308</v>
      </c>
      <c r="V27" s="46">
        <v>0</v>
      </c>
      <c r="W27" s="46">
        <v>0</v>
      </c>
      <c r="X27" s="46">
        <v>0</v>
      </c>
      <c r="Y27" s="46">
        <v>183</v>
      </c>
      <c r="Z27" s="46">
        <v>1797</v>
      </c>
      <c r="AA27" s="46">
        <v>39287</v>
      </c>
      <c r="AB27" s="57">
        <v>4.4908658783258275E-2</v>
      </c>
      <c r="AC27" s="24">
        <v>7520</v>
      </c>
      <c r="AD27" s="24">
        <v>42030</v>
      </c>
      <c r="AE27" s="51">
        <v>0</v>
      </c>
      <c r="AF27" s="51">
        <v>0</v>
      </c>
      <c r="AG27" s="51">
        <v>0</v>
      </c>
      <c r="AH27" s="24">
        <v>39287</v>
      </c>
      <c r="AI27" s="24">
        <v>0</v>
      </c>
      <c r="AJ27" s="24">
        <v>0</v>
      </c>
      <c r="AK27" s="24">
        <v>0</v>
      </c>
      <c r="AL27" s="24">
        <v>0</v>
      </c>
      <c r="AM27" s="24">
        <v>0</v>
      </c>
      <c r="AN27" s="24">
        <v>0</v>
      </c>
      <c r="AO27" s="24">
        <v>0</v>
      </c>
      <c r="AP27" s="24">
        <v>4293</v>
      </c>
      <c r="AQ27" s="24">
        <v>0</v>
      </c>
      <c r="AR27" s="24">
        <v>0</v>
      </c>
      <c r="AS27" s="24">
        <v>0</v>
      </c>
      <c r="AT27" s="24">
        <v>3998</v>
      </c>
      <c r="AU27" s="24">
        <v>0</v>
      </c>
      <c r="AV27" s="24">
        <v>1250</v>
      </c>
      <c r="AW27" s="24">
        <v>0</v>
      </c>
      <c r="AX27" s="24">
        <v>0</v>
      </c>
      <c r="AY27" s="24">
        <v>0</v>
      </c>
      <c r="AZ27" s="24">
        <v>0</v>
      </c>
      <c r="BA27" s="24">
        <v>4703</v>
      </c>
      <c r="BB27" s="24">
        <v>0</v>
      </c>
      <c r="BC27" s="24">
        <v>0</v>
      </c>
      <c r="BD27" s="24">
        <v>0</v>
      </c>
      <c r="BE27" s="24">
        <v>1507</v>
      </c>
      <c r="BF27" s="24">
        <v>0</v>
      </c>
      <c r="BG27" s="24">
        <v>0</v>
      </c>
      <c r="BH27" s="24">
        <v>0</v>
      </c>
      <c r="BI27" s="24">
        <v>1176</v>
      </c>
      <c r="BJ27" s="24">
        <v>3200</v>
      </c>
      <c r="BK27" s="24">
        <v>0</v>
      </c>
      <c r="BL27" s="24">
        <v>1333</v>
      </c>
      <c r="BM27" s="24">
        <v>0</v>
      </c>
      <c r="BN27" s="24">
        <v>0</v>
      </c>
      <c r="BO27" s="24">
        <v>2173</v>
      </c>
      <c r="BP27" s="24">
        <v>0</v>
      </c>
      <c r="BQ27" s="24">
        <v>3970</v>
      </c>
      <c r="BR27" s="24">
        <v>0</v>
      </c>
      <c r="BS27" s="24">
        <v>0</v>
      </c>
      <c r="BT27" s="24">
        <v>0</v>
      </c>
      <c r="BU27" s="24">
        <v>0</v>
      </c>
      <c r="BV27" s="24">
        <v>0</v>
      </c>
      <c r="BW27" s="24">
        <v>0</v>
      </c>
      <c r="BX27" s="24">
        <v>0</v>
      </c>
      <c r="BY27" s="24">
        <v>0</v>
      </c>
      <c r="BZ27" s="24">
        <v>0</v>
      </c>
      <c r="CA27" s="24">
        <v>0</v>
      </c>
      <c r="CB27" s="24">
        <v>0</v>
      </c>
      <c r="CC27" s="24">
        <v>0</v>
      </c>
      <c r="CD27" s="24">
        <v>0</v>
      </c>
      <c r="CE27" s="24"/>
      <c r="CF27" s="24">
        <v>0</v>
      </c>
      <c r="CG27" s="24">
        <v>0</v>
      </c>
      <c r="CH27" s="24">
        <v>0</v>
      </c>
      <c r="CI27" s="24">
        <v>0</v>
      </c>
      <c r="CJ27" s="24">
        <v>0</v>
      </c>
      <c r="CK27" s="24">
        <v>0</v>
      </c>
      <c r="CL27" s="24">
        <v>0</v>
      </c>
      <c r="CM27" s="24">
        <v>0</v>
      </c>
      <c r="CN27" s="24">
        <v>0</v>
      </c>
      <c r="CO27" s="24"/>
      <c r="CP27" s="24"/>
      <c r="CQ27" s="24">
        <v>0</v>
      </c>
      <c r="CR27" s="24">
        <v>0</v>
      </c>
      <c r="CS27" s="24">
        <v>0</v>
      </c>
      <c r="CT27" s="24"/>
      <c r="CU27" s="24">
        <v>0</v>
      </c>
      <c r="CV27" s="24">
        <v>0</v>
      </c>
      <c r="CW27" s="24">
        <v>0</v>
      </c>
      <c r="CX27" s="24">
        <v>0</v>
      </c>
      <c r="CY27" s="24">
        <v>0</v>
      </c>
      <c r="CZ27" s="24">
        <v>0</v>
      </c>
      <c r="DA27" s="24">
        <v>0</v>
      </c>
      <c r="DB27" s="24">
        <v>0</v>
      </c>
      <c r="DC27" s="24">
        <v>0</v>
      </c>
      <c r="DD27" s="24">
        <v>0</v>
      </c>
      <c r="DE27" s="24">
        <v>0</v>
      </c>
      <c r="DF27" s="24">
        <v>0</v>
      </c>
      <c r="DG27" s="24">
        <v>0</v>
      </c>
      <c r="DH27" s="24">
        <v>0</v>
      </c>
      <c r="DI27" s="24">
        <v>0</v>
      </c>
      <c r="DJ27" s="24"/>
      <c r="DK27" s="24">
        <v>0</v>
      </c>
      <c r="DL27" s="24">
        <v>0</v>
      </c>
      <c r="DM27" s="24">
        <v>0</v>
      </c>
      <c r="DN27" s="24">
        <v>0</v>
      </c>
      <c r="DO27" s="24">
        <v>0</v>
      </c>
      <c r="DP27" s="24">
        <v>0</v>
      </c>
      <c r="DQ27" s="24">
        <v>0</v>
      </c>
      <c r="DR27" s="24">
        <v>0</v>
      </c>
      <c r="DS27" s="24">
        <v>0</v>
      </c>
      <c r="DT27" s="24">
        <v>0</v>
      </c>
      <c r="DU27" s="24">
        <v>0</v>
      </c>
      <c r="DV27" s="24">
        <v>0</v>
      </c>
      <c r="DW27" s="24">
        <v>0</v>
      </c>
      <c r="DX27" s="24">
        <v>0</v>
      </c>
      <c r="DY27" s="90">
        <v>0</v>
      </c>
      <c r="DZ27" s="90"/>
      <c r="EA27" s="90"/>
      <c r="EB27" s="90"/>
      <c r="EC27" s="90"/>
      <c r="ED27" s="90"/>
      <c r="EE27" s="90"/>
      <c r="EF27" s="90"/>
      <c r="EG27" s="90"/>
      <c r="EH27" s="90"/>
      <c r="EI27" s="90"/>
      <c r="EJ27" s="24">
        <v>3117</v>
      </c>
      <c r="EK27" s="24">
        <v>1225</v>
      </c>
      <c r="EL27" s="24">
        <v>1892</v>
      </c>
      <c r="EM27" s="58">
        <v>7.5790010699714166E-2</v>
      </c>
      <c r="EN27" s="24">
        <v>2522</v>
      </c>
      <c r="EO27" s="24">
        <f t="shared" si="0"/>
        <v>39287</v>
      </c>
      <c r="EP27" s="58">
        <v>6.3935057854035748E-2</v>
      </c>
      <c r="EQ27" s="24">
        <v>955</v>
      </c>
      <c r="ER27" s="24">
        <v>0</v>
      </c>
      <c r="ES27" s="58">
        <v>0.44436400404421533</v>
      </c>
      <c r="ET27" s="24">
        <v>1225</v>
      </c>
      <c r="EU27" s="24">
        <v>0</v>
      </c>
      <c r="EV27" s="58">
        <v>0.55563599595578461</v>
      </c>
      <c r="EW27" s="24">
        <v>1261</v>
      </c>
      <c r="EX27" s="24">
        <v>3117</v>
      </c>
      <c r="EY27" s="58">
        <v>0.28105696189037926</v>
      </c>
      <c r="EZ27" s="24">
        <v>14</v>
      </c>
      <c r="FA27" s="24">
        <v>2726</v>
      </c>
      <c r="FB27" s="58">
        <v>3.2493073953948457E-3</v>
      </c>
      <c r="FC27" s="24">
        <v>1780</v>
      </c>
      <c r="FD27" s="24">
        <v>1304</v>
      </c>
      <c r="FE27" s="59">
        <v>0.73258426966292134</v>
      </c>
      <c r="FF27" s="50">
        <v>3.700396825396825E-3</v>
      </c>
      <c r="FG27" s="50">
        <v>5.0479497354497362E-3</v>
      </c>
      <c r="FH27" s="50">
        <v>1.1618716931216929E-2</v>
      </c>
      <c r="FI27" s="24">
        <v>22378</v>
      </c>
      <c r="FJ27" s="50">
        <v>1.5429894179894179E-2</v>
      </c>
      <c r="FK27" s="50">
        <v>2.3086970899470902E-2</v>
      </c>
      <c r="FL27" s="50">
        <v>9.7615740740740739E-2</v>
      </c>
      <c r="FM27" s="24">
        <v>2719</v>
      </c>
      <c r="FN27" s="50">
        <v>3.291005291005291E-2</v>
      </c>
      <c r="FO27" s="50">
        <v>5.3220899470899474E-2</v>
      </c>
      <c r="FP27" s="50">
        <v>0.2233994708994709</v>
      </c>
      <c r="FQ27" s="24">
        <v>22629</v>
      </c>
      <c r="FR27" s="58">
        <v>0.65474520535289249</v>
      </c>
      <c r="FS27" s="58">
        <v>0.21986680356151647</v>
      </c>
      <c r="FT27" s="58">
        <v>8.4434497602312961E-2</v>
      </c>
      <c r="FU27" s="58">
        <v>4.0953493483278036E-2</v>
      </c>
      <c r="FV27" s="24">
        <v>1395</v>
      </c>
      <c r="FW27" s="24">
        <v>251</v>
      </c>
      <c r="FX27" s="24">
        <v>1064</v>
      </c>
      <c r="FY27" s="24">
        <v>80</v>
      </c>
      <c r="FZ27" s="24">
        <v>1115</v>
      </c>
      <c r="GA27" s="58">
        <v>0.78666382029247561</v>
      </c>
      <c r="GB27" s="59">
        <v>0.14285714285714285</v>
      </c>
      <c r="GC27" s="25">
        <v>36</v>
      </c>
      <c r="GD27" s="25">
        <v>252</v>
      </c>
      <c r="GE27" s="59">
        <v>0.96938775510204078</v>
      </c>
      <c r="GF27" s="25">
        <v>285</v>
      </c>
      <c r="GG27" s="25">
        <v>294</v>
      </c>
      <c r="GH27" s="59">
        <v>0.76744186046511631</v>
      </c>
      <c r="GI27" s="25">
        <v>165</v>
      </c>
      <c r="GJ27" s="25">
        <v>215</v>
      </c>
      <c r="GK27" s="59">
        <v>0.87906976744186049</v>
      </c>
      <c r="GL27" s="25">
        <v>189</v>
      </c>
      <c r="GM27" s="59">
        <v>0.71621621621621623</v>
      </c>
      <c r="GN27" s="25">
        <v>53</v>
      </c>
      <c r="GO27" s="25">
        <v>74</v>
      </c>
      <c r="GP27" s="59">
        <v>1</v>
      </c>
      <c r="GQ27" s="25">
        <v>33</v>
      </c>
      <c r="GR27" s="25">
        <v>33</v>
      </c>
      <c r="GS27" s="59">
        <v>1</v>
      </c>
      <c r="GT27" s="25">
        <v>27</v>
      </c>
      <c r="GU27" s="25">
        <v>27</v>
      </c>
      <c r="GV27" s="59">
        <v>0.89130434782608692</v>
      </c>
      <c r="GW27" s="25">
        <v>246</v>
      </c>
      <c r="GX27" s="25">
        <v>276</v>
      </c>
      <c r="GY27" s="24">
        <v>4716</v>
      </c>
      <c r="GZ27" s="24">
        <v>2726</v>
      </c>
      <c r="HA27" s="24">
        <v>1990</v>
      </c>
      <c r="HB27" s="24">
        <v>0</v>
      </c>
      <c r="HC27" s="24">
        <v>0</v>
      </c>
      <c r="HD27" s="49">
        <v>0</v>
      </c>
      <c r="HE27" s="24">
        <v>0</v>
      </c>
      <c r="HF27" s="49">
        <v>0</v>
      </c>
      <c r="HG27" s="24">
        <v>0</v>
      </c>
      <c r="HH27" s="24">
        <v>0</v>
      </c>
      <c r="HI27" s="49">
        <v>0</v>
      </c>
      <c r="HJ27" s="24">
        <v>0</v>
      </c>
      <c r="HK27" s="49">
        <v>0</v>
      </c>
      <c r="HL27" s="24">
        <v>0</v>
      </c>
      <c r="HM27" s="24">
        <v>0</v>
      </c>
      <c r="HN27" s="59">
        <v>0</v>
      </c>
      <c r="HO27" s="24">
        <v>0</v>
      </c>
      <c r="HP27" s="49">
        <v>0</v>
      </c>
      <c r="HQ27" s="24">
        <v>0</v>
      </c>
      <c r="HR27" s="24">
        <v>0</v>
      </c>
      <c r="HS27" s="49">
        <v>0</v>
      </c>
      <c r="HT27" s="24">
        <v>0</v>
      </c>
      <c r="HU27" s="49">
        <v>0</v>
      </c>
      <c r="HV27" s="24">
        <v>16627</v>
      </c>
      <c r="HW27" s="24">
        <v>24042</v>
      </c>
      <c r="HX27" s="58">
        <v>0.69985592436444144</v>
      </c>
      <c r="HY27" s="24">
        <v>21214</v>
      </c>
      <c r="HZ27" s="24">
        <v>19568</v>
      </c>
      <c r="IA27" s="24">
        <v>469</v>
      </c>
      <c r="IB27" s="24">
        <v>853</v>
      </c>
      <c r="IC27" s="24">
        <v>324</v>
      </c>
      <c r="ID27" s="58">
        <v>0.54605729443500084</v>
      </c>
      <c r="IE27" s="24">
        <v>10479</v>
      </c>
      <c r="IF27" s="24">
        <v>20238</v>
      </c>
      <c r="IG27" s="58">
        <v>0.54517195062857249</v>
      </c>
      <c r="IH27" s="24">
        <v>9849</v>
      </c>
      <c r="II27" s="24">
        <v>19143</v>
      </c>
      <c r="IJ27" s="58">
        <v>0.2304714989444053</v>
      </c>
      <c r="IK27" s="24">
        <v>86</v>
      </c>
      <c r="IL27" s="24">
        <v>255</v>
      </c>
      <c r="IM27" s="58">
        <v>0.28076823854892224</v>
      </c>
      <c r="IN27" s="24">
        <v>544</v>
      </c>
      <c r="IO27" s="24">
        <v>840</v>
      </c>
      <c r="IP27" s="58">
        <v>0</v>
      </c>
      <c r="IQ27" s="24">
        <v>0</v>
      </c>
      <c r="IR27" s="24">
        <v>0</v>
      </c>
      <c r="IS27" s="24">
        <v>5660.1088440000003</v>
      </c>
      <c r="IT27" s="24">
        <v>5503.5861400000003</v>
      </c>
      <c r="IU27" s="24">
        <v>82.383026999999984</v>
      </c>
      <c r="IV27" s="24">
        <v>74.139677000000006</v>
      </c>
      <c r="IW27" s="24">
        <v>0</v>
      </c>
      <c r="IX27" s="58">
        <v>0.76832300015785415</v>
      </c>
      <c r="IY27" s="24">
        <v>15462</v>
      </c>
      <c r="IZ27" s="24">
        <v>20239</v>
      </c>
      <c r="JA27" s="58">
        <v>0.76343430266634271</v>
      </c>
      <c r="JB27" s="24">
        <v>14577</v>
      </c>
      <c r="JC27" s="24">
        <v>19144</v>
      </c>
      <c r="JD27" s="58">
        <v>0.42619634060520761</v>
      </c>
      <c r="JE27" s="24">
        <v>214</v>
      </c>
      <c r="JF27" s="24">
        <v>255</v>
      </c>
      <c r="JG27" s="58">
        <v>0.33560953804275301</v>
      </c>
      <c r="JH27" s="24">
        <v>671</v>
      </c>
      <c r="JI27" s="24">
        <v>840</v>
      </c>
      <c r="JJ27" s="58">
        <v>0</v>
      </c>
      <c r="JK27" s="46">
        <v>0</v>
      </c>
      <c r="JL27" s="46">
        <v>0</v>
      </c>
      <c r="JM27" s="24">
        <v>1580</v>
      </c>
      <c r="JN27" s="24">
        <v>21214</v>
      </c>
      <c r="JO27" s="58">
        <v>0.11757830936201909</v>
      </c>
      <c r="JP27" s="24">
        <v>924.34061999999994</v>
      </c>
      <c r="JQ27" s="24">
        <v>898.71038499999986</v>
      </c>
      <c r="JR27" s="46">
        <v>0.63606971428571424</v>
      </c>
      <c r="JS27" s="46">
        <v>3.0253924285714291</v>
      </c>
      <c r="JT27" s="46">
        <v>0</v>
      </c>
      <c r="JU27" s="46">
        <v>5.3285714285714283</v>
      </c>
      <c r="JV27" s="46">
        <v>7.269047619047619</v>
      </c>
      <c r="JW27" s="46">
        <v>16.730952380952381</v>
      </c>
      <c r="JX27" s="46">
        <v>22.219047619047622</v>
      </c>
      <c r="JY27" s="46">
        <v>33.245238095238093</v>
      </c>
      <c r="JZ27" s="46">
        <v>140.56666666666666</v>
      </c>
      <c r="KA27" s="46">
        <v>47.390476190476193</v>
      </c>
      <c r="KB27" s="46">
        <v>76.638095238095246</v>
      </c>
      <c r="KC27" s="46">
        <v>321.6952380952381</v>
      </c>
      <c r="KD27" s="46">
        <v>0</v>
      </c>
      <c r="KE27" s="46">
        <v>0</v>
      </c>
      <c r="KF27" s="58">
        <v>0</v>
      </c>
      <c r="KG27" s="46">
        <v>0</v>
      </c>
      <c r="KH27" s="46">
        <v>0</v>
      </c>
      <c r="KI27" s="58">
        <v>0</v>
      </c>
    </row>
    <row r="28" spans="1:295" ht="12.75" customHeight="1" x14ac:dyDescent="0.25">
      <c r="A28" s="22">
        <v>43070</v>
      </c>
      <c r="B28" s="23" t="s">
        <v>144</v>
      </c>
      <c r="C28" s="24">
        <v>0</v>
      </c>
      <c r="D28" s="24">
        <v>0</v>
      </c>
      <c r="E28" s="46">
        <v>304971</v>
      </c>
      <c r="F28" s="46">
        <v>3606</v>
      </c>
      <c r="G28" s="46">
        <v>1061</v>
      </c>
      <c r="H28" s="46">
        <v>620</v>
      </c>
      <c r="I28" s="46">
        <v>575</v>
      </c>
      <c r="J28" s="46">
        <v>0</v>
      </c>
      <c r="K28" s="46">
        <v>0</v>
      </c>
      <c r="L28" s="46">
        <v>0</v>
      </c>
      <c r="M28" s="46">
        <v>0</v>
      </c>
      <c r="N28" s="46">
        <v>0</v>
      </c>
      <c r="O28" s="46">
        <v>0</v>
      </c>
      <c r="P28" s="46">
        <v>610</v>
      </c>
      <c r="Q28" s="46">
        <v>413</v>
      </c>
      <c r="R28" s="46">
        <v>565</v>
      </c>
      <c r="S28" s="46">
        <v>629</v>
      </c>
      <c r="T28" s="46">
        <v>728</v>
      </c>
      <c r="U28" s="46">
        <v>460</v>
      </c>
      <c r="V28" s="46">
        <v>0</v>
      </c>
      <c r="W28" s="46">
        <v>0</v>
      </c>
      <c r="X28" s="46">
        <v>0</v>
      </c>
      <c r="Y28" s="46">
        <v>305</v>
      </c>
      <c r="Z28" s="46">
        <v>2768</v>
      </c>
      <c r="AA28" s="46">
        <v>44946</v>
      </c>
      <c r="AB28" s="57">
        <v>5.4204977290324759E-2</v>
      </c>
      <c r="AC28" s="24">
        <v>8080</v>
      </c>
      <c r="AD28" s="24">
        <v>54879</v>
      </c>
      <c r="AE28" s="51">
        <v>0</v>
      </c>
      <c r="AF28" s="51">
        <v>0</v>
      </c>
      <c r="AG28" s="51">
        <v>0</v>
      </c>
      <c r="AH28" s="24">
        <v>44946</v>
      </c>
      <c r="AI28" s="24">
        <v>0</v>
      </c>
      <c r="AJ28" s="24">
        <v>0</v>
      </c>
      <c r="AK28" s="24">
        <v>0</v>
      </c>
      <c r="AL28" s="24">
        <v>0</v>
      </c>
      <c r="AM28" s="24">
        <v>0</v>
      </c>
      <c r="AN28" s="24">
        <v>0</v>
      </c>
      <c r="AO28" s="24">
        <v>0</v>
      </c>
      <c r="AP28" s="24">
        <v>5538</v>
      </c>
      <c r="AQ28" s="24">
        <v>0</v>
      </c>
      <c r="AR28" s="24">
        <v>0</v>
      </c>
      <c r="AS28" s="24">
        <v>0</v>
      </c>
      <c r="AT28" s="24">
        <v>4581</v>
      </c>
      <c r="AU28" s="24">
        <v>0</v>
      </c>
      <c r="AV28" s="24">
        <v>1339</v>
      </c>
      <c r="AW28" s="24">
        <v>0</v>
      </c>
      <c r="AX28" s="24">
        <v>0</v>
      </c>
      <c r="AY28" s="24">
        <v>0</v>
      </c>
      <c r="AZ28" s="24">
        <v>0</v>
      </c>
      <c r="BA28" s="24">
        <v>5613</v>
      </c>
      <c r="BB28" s="24">
        <v>0</v>
      </c>
      <c r="BC28" s="24">
        <v>0</v>
      </c>
      <c r="BD28" s="24">
        <v>0</v>
      </c>
      <c r="BE28" s="24">
        <v>1698</v>
      </c>
      <c r="BF28" s="24">
        <v>0</v>
      </c>
      <c r="BG28" s="24">
        <v>0</v>
      </c>
      <c r="BH28" s="24">
        <v>0</v>
      </c>
      <c r="BI28" s="24">
        <v>1256</v>
      </c>
      <c r="BJ28" s="24">
        <v>3592</v>
      </c>
      <c r="BK28" s="24">
        <v>0</v>
      </c>
      <c r="BL28" s="24">
        <v>1534</v>
      </c>
      <c r="BM28" s="24">
        <v>0</v>
      </c>
      <c r="BN28" s="24">
        <v>0</v>
      </c>
      <c r="BO28" s="24">
        <v>2698</v>
      </c>
      <c r="BP28" s="24">
        <v>0</v>
      </c>
      <c r="BQ28" s="24">
        <v>3777</v>
      </c>
      <c r="BR28" s="24">
        <v>0</v>
      </c>
      <c r="BS28" s="24">
        <v>0</v>
      </c>
      <c r="BT28" s="24">
        <v>0</v>
      </c>
      <c r="BU28" s="24">
        <v>0</v>
      </c>
      <c r="BV28" s="24">
        <v>0</v>
      </c>
      <c r="BW28" s="24">
        <v>0</v>
      </c>
      <c r="BX28" s="24">
        <v>0</v>
      </c>
      <c r="BY28" s="24">
        <v>0</v>
      </c>
      <c r="BZ28" s="24">
        <v>0</v>
      </c>
      <c r="CA28" s="24">
        <v>0</v>
      </c>
      <c r="CB28" s="24">
        <v>0</v>
      </c>
      <c r="CC28" s="24">
        <v>0</v>
      </c>
      <c r="CD28" s="24">
        <v>0</v>
      </c>
      <c r="CE28" s="24"/>
      <c r="CF28" s="24">
        <v>0</v>
      </c>
      <c r="CG28" s="24">
        <v>0</v>
      </c>
      <c r="CH28" s="24">
        <v>0</v>
      </c>
      <c r="CI28" s="24">
        <v>0</v>
      </c>
      <c r="CJ28" s="24">
        <v>0</v>
      </c>
      <c r="CK28" s="24">
        <v>0</v>
      </c>
      <c r="CL28" s="24">
        <v>0</v>
      </c>
      <c r="CM28" s="24">
        <v>0</v>
      </c>
      <c r="CN28" s="24">
        <v>0</v>
      </c>
      <c r="CO28" s="24"/>
      <c r="CP28" s="24"/>
      <c r="CQ28" s="24">
        <v>0</v>
      </c>
      <c r="CR28" s="24">
        <v>0</v>
      </c>
      <c r="CS28" s="24">
        <v>0</v>
      </c>
      <c r="CT28" s="24"/>
      <c r="CU28" s="24">
        <v>0</v>
      </c>
      <c r="CV28" s="24">
        <v>0</v>
      </c>
      <c r="CW28" s="24">
        <v>0</v>
      </c>
      <c r="CX28" s="24">
        <v>0</v>
      </c>
      <c r="CY28" s="24">
        <v>0</v>
      </c>
      <c r="CZ28" s="24">
        <v>0</v>
      </c>
      <c r="DA28" s="24">
        <v>0</v>
      </c>
      <c r="DB28" s="24">
        <v>0</v>
      </c>
      <c r="DC28" s="24">
        <v>0</v>
      </c>
      <c r="DD28" s="24">
        <v>0</v>
      </c>
      <c r="DE28" s="24">
        <v>0</v>
      </c>
      <c r="DF28" s="24">
        <v>0</v>
      </c>
      <c r="DG28" s="24">
        <v>0</v>
      </c>
      <c r="DH28" s="24">
        <v>0</v>
      </c>
      <c r="DI28" s="24">
        <v>0</v>
      </c>
      <c r="DJ28" s="24"/>
      <c r="DK28" s="24">
        <v>0</v>
      </c>
      <c r="DL28" s="24">
        <v>0</v>
      </c>
      <c r="DM28" s="24">
        <v>0</v>
      </c>
      <c r="DN28" s="24">
        <v>0</v>
      </c>
      <c r="DO28" s="24">
        <v>0</v>
      </c>
      <c r="DP28" s="24">
        <v>0</v>
      </c>
      <c r="DQ28" s="24">
        <v>0</v>
      </c>
      <c r="DR28" s="24">
        <v>0</v>
      </c>
      <c r="DS28" s="24">
        <v>0</v>
      </c>
      <c r="DT28" s="24">
        <v>0</v>
      </c>
      <c r="DU28" s="24">
        <v>0</v>
      </c>
      <c r="DV28" s="24">
        <v>0</v>
      </c>
      <c r="DW28" s="24">
        <v>0</v>
      </c>
      <c r="DX28" s="24">
        <v>0</v>
      </c>
      <c r="DY28" s="90">
        <v>0</v>
      </c>
      <c r="DZ28" s="90"/>
      <c r="EA28" s="90"/>
      <c r="EB28" s="90"/>
      <c r="EC28" s="90"/>
      <c r="ED28" s="90"/>
      <c r="EE28" s="90"/>
      <c r="EF28" s="90"/>
      <c r="EG28" s="90"/>
      <c r="EH28" s="90"/>
      <c r="EI28" s="90"/>
      <c r="EJ28" s="24">
        <v>3828</v>
      </c>
      <c r="EK28" s="24">
        <v>1492</v>
      </c>
      <c r="EL28" s="24">
        <v>2336</v>
      </c>
      <c r="EM28" s="58">
        <v>8.0682855191417269E-2</v>
      </c>
      <c r="EN28" s="24">
        <v>2755</v>
      </c>
      <c r="EO28" s="24">
        <f t="shared" si="0"/>
        <v>44946</v>
      </c>
      <c r="EP28" s="58">
        <v>6.1521009835596781E-2</v>
      </c>
      <c r="EQ28" s="24">
        <v>991</v>
      </c>
      <c r="ER28" s="24">
        <v>0</v>
      </c>
      <c r="ES28" s="58">
        <v>0.41317611584187841</v>
      </c>
      <c r="ET28" s="24">
        <v>1492</v>
      </c>
      <c r="EU28" s="24">
        <v>0</v>
      </c>
      <c r="EV28" s="58">
        <v>0.58682388415812159</v>
      </c>
      <c r="EW28" s="24">
        <v>309</v>
      </c>
      <c r="EX28" s="24">
        <v>3828</v>
      </c>
      <c r="EY28" s="58">
        <v>7.1177166639680434E-2</v>
      </c>
      <c r="EZ28" s="24">
        <v>33</v>
      </c>
      <c r="FA28" s="24">
        <v>3064</v>
      </c>
      <c r="FB28" s="58">
        <v>9.4868120188979603E-3</v>
      </c>
      <c r="FC28" s="24">
        <v>2258</v>
      </c>
      <c r="FD28" s="24">
        <v>1581</v>
      </c>
      <c r="FE28" s="59">
        <v>0.70017714791851193</v>
      </c>
      <c r="FF28" s="50">
        <v>3.8442460317460315E-3</v>
      </c>
      <c r="FG28" s="50">
        <v>4.9785052910052913E-3</v>
      </c>
      <c r="FH28" s="50">
        <v>1.1603835978835977E-2</v>
      </c>
      <c r="FI28" s="24">
        <v>24946</v>
      </c>
      <c r="FJ28" s="50">
        <v>2.1150793650793649E-2</v>
      </c>
      <c r="FK28" s="50">
        <v>3.4093915343915343E-2</v>
      </c>
      <c r="FL28" s="50">
        <v>0.1509871031746032</v>
      </c>
      <c r="FM28" s="24">
        <v>2139</v>
      </c>
      <c r="FN28" s="50">
        <v>4.0853174603174607E-2</v>
      </c>
      <c r="FO28" s="50">
        <v>6.6759259259259254E-2</v>
      </c>
      <c r="FP28" s="50">
        <v>0.32837632275132272</v>
      </c>
      <c r="FQ28" s="24">
        <v>23146</v>
      </c>
      <c r="FR28" s="58">
        <v>0.68071309421684378</v>
      </c>
      <c r="FS28" s="58">
        <v>0.23025186040183848</v>
      </c>
      <c r="FT28" s="58">
        <v>6.5118332030703066E-2</v>
      </c>
      <c r="FU28" s="58">
        <v>2.3916713350614731E-2</v>
      </c>
      <c r="FV28" s="24">
        <v>1958</v>
      </c>
      <c r="FW28" s="24">
        <v>314</v>
      </c>
      <c r="FX28" s="24">
        <v>1570</v>
      </c>
      <c r="FY28" s="24">
        <v>74</v>
      </c>
      <c r="FZ28" s="24">
        <v>1668</v>
      </c>
      <c r="GA28" s="58">
        <v>0.81327196777337307</v>
      </c>
      <c r="GB28" s="59">
        <v>0.1182108626198083</v>
      </c>
      <c r="GC28" s="25">
        <v>37</v>
      </c>
      <c r="GD28" s="25">
        <v>313</v>
      </c>
      <c r="GE28" s="59">
        <v>0.97508896797153022</v>
      </c>
      <c r="GF28" s="25">
        <v>274</v>
      </c>
      <c r="GG28" s="25">
        <v>281</v>
      </c>
      <c r="GH28" s="59">
        <v>0.79245283018867929</v>
      </c>
      <c r="GI28" s="25">
        <v>168</v>
      </c>
      <c r="GJ28" s="25">
        <v>212</v>
      </c>
      <c r="GK28" s="59">
        <v>0.94339622641509435</v>
      </c>
      <c r="GL28" s="25">
        <v>200</v>
      </c>
      <c r="GM28" s="59">
        <v>0.625</v>
      </c>
      <c r="GN28" s="25">
        <v>50</v>
      </c>
      <c r="GO28" s="25">
        <v>80</v>
      </c>
      <c r="GP28" s="59">
        <v>0.94339622641509435</v>
      </c>
      <c r="GQ28" s="25">
        <v>50</v>
      </c>
      <c r="GR28" s="25">
        <v>53</v>
      </c>
      <c r="GS28" s="59">
        <v>1</v>
      </c>
      <c r="GT28" s="25">
        <v>17</v>
      </c>
      <c r="GU28" s="25">
        <v>17</v>
      </c>
      <c r="GV28" s="59">
        <v>0.87817258883248728</v>
      </c>
      <c r="GW28" s="25">
        <v>173</v>
      </c>
      <c r="GX28" s="25">
        <v>197</v>
      </c>
      <c r="GY28" s="24">
        <v>5501</v>
      </c>
      <c r="GZ28" s="24">
        <v>3064</v>
      </c>
      <c r="HA28" s="24">
        <v>2437</v>
      </c>
      <c r="HB28" s="24">
        <v>0</v>
      </c>
      <c r="HC28" s="24">
        <v>0</v>
      </c>
      <c r="HD28" s="49">
        <v>0</v>
      </c>
      <c r="HE28" s="24">
        <v>0</v>
      </c>
      <c r="HF28" s="49">
        <v>0</v>
      </c>
      <c r="HG28" s="24">
        <v>0</v>
      </c>
      <c r="HH28" s="24">
        <v>0</v>
      </c>
      <c r="HI28" s="49">
        <v>0</v>
      </c>
      <c r="HJ28" s="24">
        <v>0</v>
      </c>
      <c r="HK28" s="49">
        <v>0</v>
      </c>
      <c r="HL28" s="24">
        <v>0</v>
      </c>
      <c r="HM28" s="24">
        <v>0</v>
      </c>
      <c r="HN28" s="59">
        <v>0</v>
      </c>
      <c r="HO28" s="24">
        <v>0</v>
      </c>
      <c r="HP28" s="49">
        <v>0</v>
      </c>
      <c r="HQ28" s="24">
        <v>0</v>
      </c>
      <c r="HR28" s="24">
        <v>0</v>
      </c>
      <c r="HS28" s="49">
        <v>0</v>
      </c>
      <c r="HT28" s="24">
        <v>0</v>
      </c>
      <c r="HU28" s="49">
        <v>0</v>
      </c>
      <c r="HV28" s="24">
        <v>17426</v>
      </c>
      <c r="HW28" s="24">
        <v>25789</v>
      </c>
      <c r="HX28" s="58">
        <v>0.68404123807063821</v>
      </c>
      <c r="HY28" s="24">
        <v>22041</v>
      </c>
      <c r="HZ28" s="24">
        <v>20281</v>
      </c>
      <c r="IA28" s="24">
        <v>494</v>
      </c>
      <c r="IB28" s="24">
        <v>944</v>
      </c>
      <c r="IC28" s="24">
        <v>322</v>
      </c>
      <c r="ID28" s="58">
        <v>0.52652277716697615</v>
      </c>
      <c r="IE28" s="24">
        <v>10548</v>
      </c>
      <c r="IF28" s="24">
        <v>21312</v>
      </c>
      <c r="IG28" s="58">
        <v>0.52395858650796057</v>
      </c>
      <c r="IH28" s="24">
        <v>9842</v>
      </c>
      <c r="II28" s="24">
        <v>20116</v>
      </c>
      <c r="IJ28" s="58">
        <v>0.25185528756957332</v>
      </c>
      <c r="IK28" s="24">
        <v>97</v>
      </c>
      <c r="IL28" s="24">
        <v>265</v>
      </c>
      <c r="IM28" s="58">
        <v>0.3364426487058238</v>
      </c>
      <c r="IN28" s="24">
        <v>609</v>
      </c>
      <c r="IO28" s="24">
        <v>931</v>
      </c>
      <c r="IP28" s="58">
        <v>0</v>
      </c>
      <c r="IQ28" s="24">
        <v>0</v>
      </c>
      <c r="IR28" s="24">
        <v>0</v>
      </c>
      <c r="IS28" s="24">
        <v>8149.427678</v>
      </c>
      <c r="IT28" s="24">
        <v>7929.5013670000008</v>
      </c>
      <c r="IU28" s="24">
        <v>105.57329799999999</v>
      </c>
      <c r="IV28" s="24">
        <v>114.353013</v>
      </c>
      <c r="IW28" s="24">
        <v>0</v>
      </c>
      <c r="IX28" s="58">
        <v>0.75663302758123852</v>
      </c>
      <c r="IY28" s="24">
        <v>16102</v>
      </c>
      <c r="IZ28" s="24">
        <v>21312</v>
      </c>
      <c r="JA28" s="58">
        <v>0.75269741540818991</v>
      </c>
      <c r="JB28" s="24">
        <v>15183</v>
      </c>
      <c r="JC28" s="24">
        <v>20116</v>
      </c>
      <c r="JD28" s="58">
        <v>0.61599763872491142</v>
      </c>
      <c r="JE28" s="24">
        <v>221</v>
      </c>
      <c r="JF28" s="24">
        <v>265</v>
      </c>
      <c r="JG28" s="58">
        <v>0.40896084805873573</v>
      </c>
      <c r="JH28" s="24">
        <v>698</v>
      </c>
      <c r="JI28" s="24">
        <v>931</v>
      </c>
      <c r="JJ28" s="58">
        <v>0</v>
      </c>
      <c r="JK28" s="46">
        <v>0</v>
      </c>
      <c r="JL28" s="46">
        <v>0</v>
      </c>
      <c r="JM28" s="24">
        <v>1625</v>
      </c>
      <c r="JN28" s="24">
        <v>22041</v>
      </c>
      <c r="JO28" s="58">
        <v>0.11568911918878153</v>
      </c>
      <c r="JP28" s="24">
        <v>1103.1331049999999</v>
      </c>
      <c r="JQ28" s="24">
        <v>1063.9098159999999</v>
      </c>
      <c r="JR28" s="46">
        <v>1.0104345714285714</v>
      </c>
      <c r="JS28" s="46">
        <v>4.592892428571429</v>
      </c>
      <c r="JT28" s="46">
        <v>0</v>
      </c>
      <c r="JU28" s="46">
        <v>5.5357142857142856</v>
      </c>
      <c r="JV28" s="46">
        <v>7.1690476190476184</v>
      </c>
      <c r="JW28" s="46">
        <v>16.709523809523809</v>
      </c>
      <c r="JX28" s="46">
        <v>30.457142857142856</v>
      </c>
      <c r="JY28" s="46">
        <v>49.095238095238095</v>
      </c>
      <c r="JZ28" s="46">
        <v>217.42142857142861</v>
      </c>
      <c r="KA28" s="46">
        <v>58.828571428571429</v>
      </c>
      <c r="KB28" s="46">
        <v>96.13333333333334</v>
      </c>
      <c r="KC28" s="46">
        <v>472.86190476190484</v>
      </c>
      <c r="KD28" s="46">
        <v>0</v>
      </c>
      <c r="KE28" s="46">
        <v>0</v>
      </c>
      <c r="KF28" s="58">
        <v>0</v>
      </c>
      <c r="KG28" s="46">
        <v>0</v>
      </c>
      <c r="KH28" s="46">
        <v>0</v>
      </c>
      <c r="KI28" s="58">
        <v>0</v>
      </c>
    </row>
    <row r="29" spans="1:295" ht="12.75" customHeight="1" x14ac:dyDescent="0.25">
      <c r="A29" s="22">
        <v>43101</v>
      </c>
      <c r="B29" s="23" t="s">
        <v>144</v>
      </c>
      <c r="C29" s="24">
        <v>0</v>
      </c>
      <c r="D29" s="24">
        <v>0</v>
      </c>
      <c r="E29" s="46">
        <v>426479</v>
      </c>
      <c r="F29" s="46">
        <v>3337</v>
      </c>
      <c r="G29" s="46">
        <v>1183</v>
      </c>
      <c r="H29" s="46">
        <v>592</v>
      </c>
      <c r="I29" s="46">
        <v>723</v>
      </c>
      <c r="J29" s="46">
        <v>0</v>
      </c>
      <c r="K29" s="46">
        <v>0</v>
      </c>
      <c r="L29" s="46">
        <v>0</v>
      </c>
      <c r="M29" s="46">
        <v>0</v>
      </c>
      <c r="N29" s="46">
        <v>0</v>
      </c>
      <c r="O29" s="46">
        <v>0</v>
      </c>
      <c r="P29" s="46">
        <v>619</v>
      </c>
      <c r="Q29" s="46">
        <v>472</v>
      </c>
      <c r="R29" s="46">
        <v>575</v>
      </c>
      <c r="S29" s="46">
        <v>574</v>
      </c>
      <c r="T29" s="46">
        <v>667</v>
      </c>
      <c r="U29" s="46">
        <v>425</v>
      </c>
      <c r="V29" s="46">
        <v>0</v>
      </c>
      <c r="W29" s="46">
        <v>0</v>
      </c>
      <c r="X29" s="46">
        <v>0</v>
      </c>
      <c r="Y29" s="46">
        <v>306</v>
      </c>
      <c r="Z29" s="46">
        <v>2752</v>
      </c>
      <c r="AA29" s="46">
        <v>42251</v>
      </c>
      <c r="AB29" s="57">
        <v>5.9859890205473811E-2</v>
      </c>
      <c r="AC29" s="24">
        <v>8327</v>
      </c>
      <c r="AD29" s="24">
        <v>50699</v>
      </c>
      <c r="AE29" s="51">
        <v>0</v>
      </c>
      <c r="AF29" s="51">
        <v>0</v>
      </c>
      <c r="AG29" s="51">
        <v>0</v>
      </c>
      <c r="AH29" s="24">
        <v>42251</v>
      </c>
      <c r="AI29" s="24">
        <v>1309</v>
      </c>
      <c r="AJ29" s="24">
        <v>0</v>
      </c>
      <c r="AK29" s="24">
        <v>0</v>
      </c>
      <c r="AL29" s="24">
        <v>0</v>
      </c>
      <c r="AM29" s="24">
        <v>0</v>
      </c>
      <c r="AN29" s="24">
        <v>0</v>
      </c>
      <c r="AO29" s="24">
        <v>0</v>
      </c>
      <c r="AP29" s="24">
        <v>5404</v>
      </c>
      <c r="AQ29" s="24">
        <v>0</v>
      </c>
      <c r="AR29" s="24">
        <v>0</v>
      </c>
      <c r="AS29" s="24">
        <v>0</v>
      </c>
      <c r="AT29" s="24">
        <v>4446</v>
      </c>
      <c r="AU29" s="24">
        <v>0</v>
      </c>
      <c r="AV29" s="24">
        <v>1297</v>
      </c>
      <c r="AW29" s="24">
        <v>0</v>
      </c>
      <c r="AX29" s="24">
        <v>0</v>
      </c>
      <c r="AY29" s="24">
        <v>0</v>
      </c>
      <c r="AZ29" s="24">
        <v>0</v>
      </c>
      <c r="BA29" s="24">
        <v>5079</v>
      </c>
      <c r="BB29" s="24">
        <v>0</v>
      </c>
      <c r="BC29" s="24">
        <v>0</v>
      </c>
      <c r="BD29" s="24">
        <v>0</v>
      </c>
      <c r="BE29" s="24">
        <v>1459</v>
      </c>
      <c r="BF29" s="24">
        <v>0</v>
      </c>
      <c r="BG29" s="24">
        <v>0</v>
      </c>
      <c r="BH29" s="24">
        <v>0</v>
      </c>
      <c r="BI29" s="24">
        <v>0</v>
      </c>
      <c r="BJ29" s="24">
        <v>3365</v>
      </c>
      <c r="BK29" s="24">
        <v>0</v>
      </c>
      <c r="BL29" s="24">
        <v>1521</v>
      </c>
      <c r="BM29" s="24">
        <v>0</v>
      </c>
      <c r="BN29" s="24">
        <v>0</v>
      </c>
      <c r="BO29" s="24">
        <v>2455</v>
      </c>
      <c r="BP29" s="24">
        <v>0</v>
      </c>
      <c r="BQ29" s="24">
        <v>4312</v>
      </c>
      <c r="BR29" s="24">
        <v>0</v>
      </c>
      <c r="BS29" s="24">
        <v>0</v>
      </c>
      <c r="BT29" s="24">
        <v>0</v>
      </c>
      <c r="BU29" s="24">
        <v>0</v>
      </c>
      <c r="BV29" s="24">
        <v>0</v>
      </c>
      <c r="BW29" s="24">
        <v>0</v>
      </c>
      <c r="BX29" s="24">
        <v>0</v>
      </c>
      <c r="BY29" s="24">
        <v>0</v>
      </c>
      <c r="BZ29" s="24">
        <v>0</v>
      </c>
      <c r="CA29" s="24">
        <v>0</v>
      </c>
      <c r="CB29" s="24">
        <v>0</v>
      </c>
      <c r="CC29" s="24">
        <v>0</v>
      </c>
      <c r="CD29" s="24">
        <v>0</v>
      </c>
      <c r="CE29" s="24"/>
      <c r="CF29" s="24">
        <v>0</v>
      </c>
      <c r="CG29" s="24">
        <v>0</v>
      </c>
      <c r="CH29" s="24">
        <v>0</v>
      </c>
      <c r="CI29" s="24">
        <v>0</v>
      </c>
      <c r="CJ29" s="24">
        <v>0</v>
      </c>
      <c r="CK29" s="24">
        <v>0</v>
      </c>
      <c r="CL29" s="24">
        <v>0</v>
      </c>
      <c r="CM29" s="24">
        <v>0</v>
      </c>
      <c r="CN29" s="24">
        <v>0</v>
      </c>
      <c r="CO29" s="24"/>
      <c r="CP29" s="24"/>
      <c r="CQ29" s="24">
        <v>0</v>
      </c>
      <c r="CR29" s="24">
        <v>0</v>
      </c>
      <c r="CS29" s="24">
        <v>0</v>
      </c>
      <c r="CT29" s="24"/>
      <c r="CU29" s="24">
        <v>0</v>
      </c>
      <c r="CV29" s="24">
        <v>0</v>
      </c>
      <c r="CW29" s="24">
        <v>0</v>
      </c>
      <c r="CX29" s="24">
        <v>0</v>
      </c>
      <c r="CY29" s="24">
        <v>0</v>
      </c>
      <c r="CZ29" s="24">
        <v>0</v>
      </c>
      <c r="DA29" s="24">
        <v>0</v>
      </c>
      <c r="DB29" s="24">
        <v>0</v>
      </c>
      <c r="DC29" s="24">
        <v>0</v>
      </c>
      <c r="DD29" s="24">
        <v>0</v>
      </c>
      <c r="DE29" s="24">
        <v>0</v>
      </c>
      <c r="DF29" s="24">
        <v>0</v>
      </c>
      <c r="DG29" s="24">
        <v>0</v>
      </c>
      <c r="DH29" s="24">
        <v>0</v>
      </c>
      <c r="DI29" s="24">
        <v>0</v>
      </c>
      <c r="DJ29" s="24"/>
      <c r="DK29" s="24">
        <v>0</v>
      </c>
      <c r="DL29" s="24">
        <v>0</v>
      </c>
      <c r="DM29" s="24">
        <v>0</v>
      </c>
      <c r="DN29" s="24">
        <v>0</v>
      </c>
      <c r="DO29" s="24">
        <v>0</v>
      </c>
      <c r="DP29" s="24">
        <v>0</v>
      </c>
      <c r="DQ29" s="24">
        <v>0</v>
      </c>
      <c r="DR29" s="24">
        <v>0</v>
      </c>
      <c r="DS29" s="24">
        <v>0</v>
      </c>
      <c r="DT29" s="24">
        <v>0</v>
      </c>
      <c r="DU29" s="24">
        <v>0</v>
      </c>
      <c r="DV29" s="24">
        <v>0</v>
      </c>
      <c r="DW29" s="24">
        <v>0</v>
      </c>
      <c r="DX29" s="24">
        <v>0</v>
      </c>
      <c r="DY29" s="90">
        <v>0</v>
      </c>
      <c r="DZ29" s="90"/>
      <c r="EA29" s="90"/>
      <c r="EB29" s="90"/>
      <c r="EC29" s="90"/>
      <c r="ED29" s="90"/>
      <c r="EE29" s="90"/>
      <c r="EF29" s="90"/>
      <c r="EG29" s="90"/>
      <c r="EH29" s="90"/>
      <c r="EI29" s="90"/>
      <c r="EJ29" s="24">
        <v>3655</v>
      </c>
      <c r="EK29" s="24">
        <v>1525</v>
      </c>
      <c r="EL29" s="24">
        <v>2130</v>
      </c>
      <c r="EM29" s="58">
        <v>8.1675008598910512E-2</v>
      </c>
      <c r="EN29" s="24">
        <v>3072</v>
      </c>
      <c r="EO29" s="24">
        <f t="shared" si="0"/>
        <v>42251</v>
      </c>
      <c r="EP29" s="58">
        <v>7.2668443333569921E-2</v>
      </c>
      <c r="EQ29" s="24">
        <v>1177</v>
      </c>
      <c r="ER29" s="24">
        <v>0</v>
      </c>
      <c r="ES29" s="58">
        <v>0.44631388957008017</v>
      </c>
      <c r="ET29" s="24">
        <v>1525</v>
      </c>
      <c r="EU29" s="24">
        <v>0</v>
      </c>
      <c r="EV29" s="58">
        <v>0.55368611042991978</v>
      </c>
      <c r="EW29" s="24">
        <v>297</v>
      </c>
      <c r="EX29" s="24">
        <v>3655</v>
      </c>
      <c r="EY29" s="58">
        <v>7.0670487072472213E-2</v>
      </c>
      <c r="EZ29" s="24">
        <v>13</v>
      </c>
      <c r="FA29" s="24">
        <v>2695</v>
      </c>
      <c r="FB29" s="58">
        <v>4.5053525975451651E-3</v>
      </c>
      <c r="FC29" s="24">
        <v>2187</v>
      </c>
      <c r="FD29" s="24">
        <v>1525</v>
      </c>
      <c r="FE29" s="59">
        <v>0.69730224051211709</v>
      </c>
      <c r="FF29" s="50">
        <v>3.6755952380952382E-3</v>
      </c>
      <c r="FG29" s="50">
        <v>5.0545634920634921E-3</v>
      </c>
      <c r="FH29" s="50">
        <v>1.1588955026455027E-2</v>
      </c>
      <c r="FI29" s="24">
        <v>22932</v>
      </c>
      <c r="FJ29" s="50">
        <v>2.1421957671957672E-2</v>
      </c>
      <c r="FK29" s="50">
        <v>3.4292328042328041E-2</v>
      </c>
      <c r="FL29" s="50">
        <v>0.1457903439153439</v>
      </c>
      <c r="FM29" s="24">
        <v>1864</v>
      </c>
      <c r="FN29" s="50">
        <v>4.1959325396825398E-2</v>
      </c>
      <c r="FO29" s="50">
        <v>7.4102182539682551E-2</v>
      </c>
      <c r="FP29" s="50">
        <v>0.31786706349206356</v>
      </c>
      <c r="FQ29" s="24">
        <v>21653</v>
      </c>
      <c r="FR29" s="58">
        <v>0.6917623956074197</v>
      </c>
      <c r="FS29" s="58">
        <v>0.21599862537942402</v>
      </c>
      <c r="FT29" s="58">
        <v>6.817230322877306E-2</v>
      </c>
      <c r="FU29" s="58">
        <v>2.4066675784383155E-2</v>
      </c>
      <c r="FV29" s="24">
        <v>1761</v>
      </c>
      <c r="FW29" s="24">
        <v>305</v>
      </c>
      <c r="FX29" s="24">
        <v>1409</v>
      </c>
      <c r="FY29" s="24">
        <v>47</v>
      </c>
      <c r="FZ29" s="24">
        <v>1573</v>
      </c>
      <c r="GA29" s="58">
        <v>0.88053066108118216</v>
      </c>
      <c r="GB29" s="59">
        <v>0.11614730878186968</v>
      </c>
      <c r="GC29" s="25">
        <v>41</v>
      </c>
      <c r="GD29" s="25">
        <v>353</v>
      </c>
      <c r="GE29" s="59">
        <v>0.96214511041009465</v>
      </c>
      <c r="GF29" s="25">
        <v>305</v>
      </c>
      <c r="GG29" s="25">
        <v>317</v>
      </c>
      <c r="GH29" s="59">
        <v>0.76126126126126126</v>
      </c>
      <c r="GI29" s="25">
        <v>169</v>
      </c>
      <c r="GJ29" s="25">
        <v>222</v>
      </c>
      <c r="GK29" s="59">
        <v>0.90090090090090091</v>
      </c>
      <c r="GL29" s="25">
        <v>200</v>
      </c>
      <c r="GM29" s="59">
        <v>0.759493670886076</v>
      </c>
      <c r="GN29" s="25">
        <v>60</v>
      </c>
      <c r="GO29" s="25">
        <v>79</v>
      </c>
      <c r="GP29" s="59">
        <v>0.96825396825396826</v>
      </c>
      <c r="GQ29" s="25">
        <v>61</v>
      </c>
      <c r="GR29" s="25">
        <v>63</v>
      </c>
      <c r="GS29" s="59">
        <v>1</v>
      </c>
      <c r="GT29" s="25">
        <v>28</v>
      </c>
      <c r="GU29" s="25">
        <v>28</v>
      </c>
      <c r="GV29" s="59">
        <v>0.83972125435540068</v>
      </c>
      <c r="GW29" s="25">
        <v>241</v>
      </c>
      <c r="GX29" s="25">
        <v>287</v>
      </c>
      <c r="GY29" s="24">
        <v>5094</v>
      </c>
      <c r="GZ29" s="24">
        <v>2695</v>
      </c>
      <c r="HA29" s="24">
        <v>2399</v>
      </c>
      <c r="HB29" s="24">
        <v>0</v>
      </c>
      <c r="HC29" s="24">
        <v>0</v>
      </c>
      <c r="HD29" s="49">
        <v>0</v>
      </c>
      <c r="HE29" s="24">
        <v>0</v>
      </c>
      <c r="HF29" s="49">
        <v>0</v>
      </c>
      <c r="HG29" s="24">
        <v>0</v>
      </c>
      <c r="HH29" s="24">
        <v>0</v>
      </c>
      <c r="HI29" s="49">
        <v>0</v>
      </c>
      <c r="HJ29" s="24">
        <v>0</v>
      </c>
      <c r="HK29" s="49">
        <v>0</v>
      </c>
      <c r="HL29" s="24">
        <v>0</v>
      </c>
      <c r="HM29" s="24">
        <v>0</v>
      </c>
      <c r="HN29" s="59">
        <v>0</v>
      </c>
      <c r="HO29" s="24">
        <v>0</v>
      </c>
      <c r="HP29" s="49">
        <v>0</v>
      </c>
      <c r="HQ29" s="24">
        <v>0</v>
      </c>
      <c r="HR29" s="24">
        <v>0</v>
      </c>
      <c r="HS29" s="49">
        <v>0</v>
      </c>
      <c r="HT29" s="24">
        <v>0</v>
      </c>
      <c r="HU29" s="49">
        <v>0</v>
      </c>
      <c r="HV29" s="24">
        <v>16354</v>
      </c>
      <c r="HW29" s="24">
        <v>23972</v>
      </c>
      <c r="HX29" s="58">
        <v>0.69000424890012468</v>
      </c>
      <c r="HY29" s="24">
        <v>20953</v>
      </c>
      <c r="HZ29" s="24">
        <v>19131</v>
      </c>
      <c r="IA29" s="24">
        <v>547</v>
      </c>
      <c r="IB29" s="24">
        <v>973</v>
      </c>
      <c r="IC29" s="24">
        <v>302</v>
      </c>
      <c r="ID29" s="58">
        <v>0.47710449810369837</v>
      </c>
      <c r="IE29" s="24">
        <v>9137</v>
      </c>
      <c r="IF29" s="24">
        <v>20198</v>
      </c>
      <c r="IG29" s="58">
        <v>0.47769643832149011</v>
      </c>
      <c r="IH29" s="24">
        <v>8541</v>
      </c>
      <c r="II29" s="24">
        <v>18943</v>
      </c>
      <c r="IJ29" s="58">
        <v>0.17261904761904762</v>
      </c>
      <c r="IK29" s="24">
        <v>79</v>
      </c>
      <c r="IL29" s="24">
        <v>308</v>
      </c>
      <c r="IM29" s="58">
        <v>0.22322065754699469</v>
      </c>
      <c r="IN29" s="24">
        <v>517</v>
      </c>
      <c r="IO29" s="24">
        <v>947</v>
      </c>
      <c r="IP29" s="58">
        <v>0</v>
      </c>
      <c r="IQ29" s="24">
        <v>0</v>
      </c>
      <c r="IR29" s="24">
        <v>0</v>
      </c>
      <c r="IS29" s="24">
        <v>9967.266493000001</v>
      </c>
      <c r="IT29" s="24">
        <v>9607.3290730000008</v>
      </c>
      <c r="IU29" s="24">
        <v>165.463584</v>
      </c>
      <c r="IV29" s="24">
        <v>194.47383600000003</v>
      </c>
      <c r="IW29" s="24">
        <v>0</v>
      </c>
      <c r="IX29" s="58">
        <v>0.75054347050095971</v>
      </c>
      <c r="IY29" s="24">
        <v>15113</v>
      </c>
      <c r="IZ29" s="24">
        <v>20198</v>
      </c>
      <c r="JA29" s="58">
        <v>0.74529593317760146</v>
      </c>
      <c r="JB29" s="24">
        <v>14129</v>
      </c>
      <c r="JC29" s="24">
        <v>18943</v>
      </c>
      <c r="JD29" s="58">
        <v>0.4824690150032615</v>
      </c>
      <c r="JE29" s="24">
        <v>258</v>
      </c>
      <c r="JF29" s="24">
        <v>308</v>
      </c>
      <c r="JG29" s="58">
        <v>0.4592716810049241</v>
      </c>
      <c r="JH29" s="24">
        <v>726</v>
      </c>
      <c r="JI29" s="24">
        <v>947</v>
      </c>
      <c r="JJ29" s="58">
        <v>0</v>
      </c>
      <c r="JK29" s="46">
        <v>0</v>
      </c>
      <c r="JL29" s="46">
        <v>0</v>
      </c>
      <c r="JM29" s="24">
        <v>1535</v>
      </c>
      <c r="JN29" s="24">
        <v>20953</v>
      </c>
      <c r="JO29" s="58">
        <v>0.11183366141524849</v>
      </c>
      <c r="JP29" s="24">
        <v>1146.8100310000002</v>
      </c>
      <c r="JQ29" s="24">
        <v>1109.2514650000001</v>
      </c>
      <c r="JR29" s="46">
        <v>0.84305385714285719</v>
      </c>
      <c r="JS29" s="46">
        <v>4.5224555714285701</v>
      </c>
      <c r="JT29" s="46">
        <v>0</v>
      </c>
      <c r="JU29" s="46">
        <v>5.2928571428571427</v>
      </c>
      <c r="JV29" s="46">
        <v>7.2785714285714276</v>
      </c>
      <c r="JW29" s="46">
        <v>16.68809523809524</v>
      </c>
      <c r="JX29" s="46">
        <v>30.847619047619045</v>
      </c>
      <c r="JY29" s="46">
        <v>49.380952380952387</v>
      </c>
      <c r="JZ29" s="46">
        <v>209.93809523809523</v>
      </c>
      <c r="KA29" s="46">
        <v>60.421428571428578</v>
      </c>
      <c r="KB29" s="46">
        <v>106.70714285714284</v>
      </c>
      <c r="KC29" s="46">
        <v>457.7285714285714</v>
      </c>
      <c r="KD29" s="46">
        <v>0</v>
      </c>
      <c r="KE29" s="46">
        <v>0</v>
      </c>
      <c r="KF29" s="58">
        <v>0</v>
      </c>
      <c r="KG29" s="46">
        <v>0</v>
      </c>
      <c r="KH29" s="46">
        <v>0</v>
      </c>
      <c r="KI29" s="58">
        <v>0</v>
      </c>
    </row>
    <row r="30" spans="1:295" ht="12.75" customHeight="1" x14ac:dyDescent="0.25">
      <c r="A30" s="22">
        <v>43132</v>
      </c>
      <c r="B30" s="23" t="s">
        <v>144</v>
      </c>
      <c r="C30" s="24">
        <v>0</v>
      </c>
      <c r="D30" s="24">
        <v>0</v>
      </c>
      <c r="E30" s="46">
        <v>379435</v>
      </c>
      <c r="F30" s="46">
        <v>2949</v>
      </c>
      <c r="G30" s="46">
        <v>1016</v>
      </c>
      <c r="H30" s="46">
        <v>640</v>
      </c>
      <c r="I30" s="46">
        <v>516</v>
      </c>
      <c r="J30" s="46">
        <v>0</v>
      </c>
      <c r="K30" s="46">
        <v>0</v>
      </c>
      <c r="L30" s="46">
        <v>0</v>
      </c>
      <c r="M30" s="46">
        <v>0</v>
      </c>
      <c r="N30" s="46">
        <v>0</v>
      </c>
      <c r="O30" s="46">
        <v>0</v>
      </c>
      <c r="P30" s="46">
        <v>541</v>
      </c>
      <c r="Q30" s="46">
        <v>314</v>
      </c>
      <c r="R30" s="46">
        <v>551</v>
      </c>
      <c r="S30" s="46">
        <v>539</v>
      </c>
      <c r="T30" s="46">
        <v>458</v>
      </c>
      <c r="U30" s="46">
        <v>344</v>
      </c>
      <c r="V30" s="46">
        <v>0</v>
      </c>
      <c r="W30" s="46">
        <v>0</v>
      </c>
      <c r="X30" s="46">
        <v>0</v>
      </c>
      <c r="Y30" s="46">
        <v>278</v>
      </c>
      <c r="Z30" s="46">
        <v>2639</v>
      </c>
      <c r="AA30" s="46">
        <v>38323</v>
      </c>
      <c r="AB30" s="57">
        <v>6.2911870430755384E-2</v>
      </c>
      <c r="AC30" s="24">
        <v>7756</v>
      </c>
      <c r="AD30" s="24">
        <v>48443</v>
      </c>
      <c r="AE30" s="51">
        <v>0</v>
      </c>
      <c r="AF30" s="51">
        <v>0</v>
      </c>
      <c r="AG30" s="51">
        <v>0</v>
      </c>
      <c r="AH30" s="24">
        <v>38323</v>
      </c>
      <c r="AI30" s="24">
        <v>1357</v>
      </c>
      <c r="AJ30" s="24">
        <v>0</v>
      </c>
      <c r="AK30" s="24">
        <v>0</v>
      </c>
      <c r="AL30" s="24">
        <v>0</v>
      </c>
      <c r="AM30" s="24">
        <v>0</v>
      </c>
      <c r="AN30" s="24">
        <v>0</v>
      </c>
      <c r="AO30" s="24">
        <v>0</v>
      </c>
      <c r="AP30" s="24">
        <v>4604</v>
      </c>
      <c r="AQ30" s="24">
        <v>0</v>
      </c>
      <c r="AR30" s="24">
        <v>0</v>
      </c>
      <c r="AS30" s="24">
        <v>0</v>
      </c>
      <c r="AT30" s="24">
        <v>3946</v>
      </c>
      <c r="AU30" s="24">
        <v>0</v>
      </c>
      <c r="AV30" s="24">
        <v>1208</v>
      </c>
      <c r="AW30" s="24">
        <v>0</v>
      </c>
      <c r="AX30" s="24">
        <v>0</v>
      </c>
      <c r="AY30" s="24">
        <v>0</v>
      </c>
      <c r="AZ30" s="24">
        <v>0</v>
      </c>
      <c r="BA30" s="24">
        <v>4675</v>
      </c>
      <c r="BB30" s="24">
        <v>0</v>
      </c>
      <c r="BC30" s="24">
        <v>0</v>
      </c>
      <c r="BD30" s="24">
        <v>0</v>
      </c>
      <c r="BE30" s="24">
        <v>1347</v>
      </c>
      <c r="BF30" s="24">
        <v>0</v>
      </c>
      <c r="BG30" s="24">
        <v>0</v>
      </c>
      <c r="BH30" s="24">
        <v>0</v>
      </c>
      <c r="BI30" s="24">
        <v>0</v>
      </c>
      <c r="BJ30" s="24">
        <v>3098</v>
      </c>
      <c r="BK30" s="24">
        <v>0</v>
      </c>
      <c r="BL30" s="24">
        <v>1428</v>
      </c>
      <c r="BM30" s="24">
        <v>0</v>
      </c>
      <c r="BN30" s="24">
        <v>0</v>
      </c>
      <c r="BO30" s="24">
        <v>2449</v>
      </c>
      <c r="BP30" s="24">
        <v>0</v>
      </c>
      <c r="BQ30" s="24">
        <v>3751</v>
      </c>
      <c r="BR30" s="24">
        <v>0</v>
      </c>
      <c r="BS30" s="24">
        <v>0</v>
      </c>
      <c r="BT30" s="24">
        <v>0</v>
      </c>
      <c r="BU30" s="24">
        <v>0</v>
      </c>
      <c r="BV30" s="24">
        <v>0</v>
      </c>
      <c r="BW30" s="24">
        <v>0</v>
      </c>
      <c r="BX30" s="24">
        <v>0</v>
      </c>
      <c r="BY30" s="24">
        <v>0</v>
      </c>
      <c r="BZ30" s="24">
        <v>0</v>
      </c>
      <c r="CA30" s="24">
        <v>0</v>
      </c>
      <c r="CB30" s="24">
        <v>0</v>
      </c>
      <c r="CC30" s="24">
        <v>0</v>
      </c>
      <c r="CD30" s="24">
        <v>0</v>
      </c>
      <c r="CE30" s="24"/>
      <c r="CF30" s="24">
        <v>0</v>
      </c>
      <c r="CG30" s="24">
        <v>0</v>
      </c>
      <c r="CH30" s="24">
        <v>0</v>
      </c>
      <c r="CI30" s="24">
        <v>0</v>
      </c>
      <c r="CJ30" s="24">
        <v>0</v>
      </c>
      <c r="CK30" s="24">
        <v>0</v>
      </c>
      <c r="CL30" s="24">
        <v>0</v>
      </c>
      <c r="CM30" s="24">
        <v>0</v>
      </c>
      <c r="CN30" s="24">
        <v>0</v>
      </c>
      <c r="CO30" s="24"/>
      <c r="CP30" s="24"/>
      <c r="CQ30" s="24">
        <v>0</v>
      </c>
      <c r="CR30" s="24">
        <v>0</v>
      </c>
      <c r="CS30" s="24">
        <v>0</v>
      </c>
      <c r="CT30" s="24"/>
      <c r="CU30" s="24">
        <v>0</v>
      </c>
      <c r="CV30" s="24">
        <v>0</v>
      </c>
      <c r="CW30" s="24">
        <v>0</v>
      </c>
      <c r="CX30" s="24">
        <v>0</v>
      </c>
      <c r="CY30" s="24">
        <v>0</v>
      </c>
      <c r="CZ30" s="24">
        <v>0</v>
      </c>
      <c r="DA30" s="24">
        <v>0</v>
      </c>
      <c r="DB30" s="24">
        <v>0</v>
      </c>
      <c r="DC30" s="24">
        <v>0</v>
      </c>
      <c r="DD30" s="24">
        <v>0</v>
      </c>
      <c r="DE30" s="24">
        <v>0</v>
      </c>
      <c r="DF30" s="24">
        <v>0</v>
      </c>
      <c r="DG30" s="24">
        <v>0</v>
      </c>
      <c r="DH30" s="24">
        <v>0</v>
      </c>
      <c r="DI30" s="24">
        <v>0</v>
      </c>
      <c r="DJ30" s="24"/>
      <c r="DK30" s="24">
        <v>0</v>
      </c>
      <c r="DL30" s="24">
        <v>0</v>
      </c>
      <c r="DM30" s="24">
        <v>0</v>
      </c>
      <c r="DN30" s="24">
        <v>0</v>
      </c>
      <c r="DO30" s="24">
        <v>0</v>
      </c>
      <c r="DP30" s="24">
        <v>0</v>
      </c>
      <c r="DQ30" s="24">
        <v>0</v>
      </c>
      <c r="DR30" s="24">
        <v>0</v>
      </c>
      <c r="DS30" s="24">
        <v>0</v>
      </c>
      <c r="DT30" s="24">
        <v>0</v>
      </c>
      <c r="DU30" s="24">
        <v>0</v>
      </c>
      <c r="DV30" s="24">
        <v>0</v>
      </c>
      <c r="DW30" s="24">
        <v>0</v>
      </c>
      <c r="DX30" s="24">
        <v>0</v>
      </c>
      <c r="DY30" s="90">
        <v>0</v>
      </c>
      <c r="DZ30" s="90"/>
      <c r="EA30" s="90"/>
      <c r="EB30" s="90"/>
      <c r="EC30" s="90"/>
      <c r="ED30" s="90"/>
      <c r="EE30" s="90"/>
      <c r="EF30" s="90"/>
      <c r="EG30" s="90"/>
      <c r="EH30" s="90"/>
      <c r="EI30" s="90"/>
      <c r="EJ30" s="24">
        <v>3184</v>
      </c>
      <c r="EK30" s="24">
        <v>1293</v>
      </c>
      <c r="EL30" s="24">
        <v>1891</v>
      </c>
      <c r="EM30" s="58">
        <v>7.7767029821547443E-2</v>
      </c>
      <c r="EN30" s="24">
        <v>2564</v>
      </c>
      <c r="EO30" s="24">
        <f t="shared" si="0"/>
        <v>38323</v>
      </c>
      <c r="EP30" s="58">
        <v>6.5518492094240349E-2</v>
      </c>
      <c r="EQ30" s="24">
        <v>946</v>
      </c>
      <c r="ER30" s="24">
        <v>0</v>
      </c>
      <c r="ES30" s="58">
        <v>0.43439470412314918</v>
      </c>
      <c r="ET30" s="24">
        <v>1293</v>
      </c>
      <c r="EU30" s="24">
        <v>0</v>
      </c>
      <c r="EV30" s="58">
        <v>0.56560529587685082</v>
      </c>
      <c r="EW30" s="24">
        <v>234</v>
      </c>
      <c r="EX30" s="24">
        <v>3184</v>
      </c>
      <c r="EY30" s="58">
        <v>5.6288557488236066E-2</v>
      </c>
      <c r="EZ30" s="24">
        <v>13</v>
      </c>
      <c r="FA30" s="24">
        <v>2463</v>
      </c>
      <c r="FB30" s="58">
        <v>4.5697486764944145E-3</v>
      </c>
      <c r="FC30" s="24">
        <v>1930</v>
      </c>
      <c r="FD30" s="24">
        <v>1331</v>
      </c>
      <c r="FE30" s="59">
        <v>0.6896373056994819</v>
      </c>
      <c r="FF30" s="50">
        <v>3.7334656084656087E-3</v>
      </c>
      <c r="FG30" s="50">
        <v>5.0744047619047617E-3</v>
      </c>
      <c r="FH30" s="50">
        <v>1.2204034391534392E-2</v>
      </c>
      <c r="FI30" s="24">
        <v>20308</v>
      </c>
      <c r="FJ30" s="50">
        <v>2.6628637566137568E-2</v>
      </c>
      <c r="FK30" s="50">
        <v>4.2880291005291005E-2</v>
      </c>
      <c r="FL30" s="50">
        <v>0.19857308201058202</v>
      </c>
      <c r="FM30" s="24">
        <v>1630</v>
      </c>
      <c r="FN30" s="50">
        <v>4.9852843915343913E-2</v>
      </c>
      <c r="FO30" s="50">
        <v>8.6092923280423284E-2</v>
      </c>
      <c r="FP30" s="50">
        <v>0.42037037037037039</v>
      </c>
      <c r="FQ30" s="24">
        <v>19074</v>
      </c>
      <c r="FR30" s="58">
        <v>0.69781098128055308</v>
      </c>
      <c r="FS30" s="58">
        <v>0.21477385869619203</v>
      </c>
      <c r="FT30" s="58">
        <v>6.2148138071987546E-2</v>
      </c>
      <c r="FU30" s="58">
        <v>2.5267021951267454E-2</v>
      </c>
      <c r="FV30" s="24">
        <v>1611</v>
      </c>
      <c r="FW30" s="24">
        <v>280</v>
      </c>
      <c r="FX30" s="24">
        <v>1279</v>
      </c>
      <c r="FY30" s="24">
        <v>52</v>
      </c>
      <c r="FZ30" s="24">
        <v>1379</v>
      </c>
      <c r="GA30" s="58">
        <v>0.85375191044174858</v>
      </c>
      <c r="GB30" s="59">
        <v>9.6428571428571433E-2</v>
      </c>
      <c r="GC30" s="25">
        <v>27</v>
      </c>
      <c r="GD30" s="25">
        <v>280</v>
      </c>
      <c r="GE30" s="59">
        <v>0.96206896551724141</v>
      </c>
      <c r="GF30" s="25">
        <v>279</v>
      </c>
      <c r="GG30" s="25">
        <v>290</v>
      </c>
      <c r="GH30" s="59">
        <v>0.78609625668449201</v>
      </c>
      <c r="GI30" s="25">
        <v>147</v>
      </c>
      <c r="GJ30" s="25">
        <v>187</v>
      </c>
      <c r="GK30" s="59">
        <v>0.9197860962566845</v>
      </c>
      <c r="GL30" s="25">
        <v>172</v>
      </c>
      <c r="GM30" s="59">
        <v>0.75384615384615383</v>
      </c>
      <c r="GN30" s="25">
        <v>49</v>
      </c>
      <c r="GO30" s="25">
        <v>65</v>
      </c>
      <c r="GP30" s="59">
        <v>1</v>
      </c>
      <c r="GQ30" s="25">
        <v>42</v>
      </c>
      <c r="GR30" s="25">
        <v>42</v>
      </c>
      <c r="GS30" s="59">
        <v>1</v>
      </c>
      <c r="GT30" s="25">
        <v>23</v>
      </c>
      <c r="GU30" s="25">
        <v>23</v>
      </c>
      <c r="GV30" s="59">
        <v>0.83587786259541985</v>
      </c>
      <c r="GW30" s="25">
        <v>219</v>
      </c>
      <c r="GX30" s="25">
        <v>262</v>
      </c>
      <c r="GY30" s="24">
        <v>4580</v>
      </c>
      <c r="GZ30" s="24">
        <v>2463</v>
      </c>
      <c r="HA30" s="24">
        <v>2117</v>
      </c>
      <c r="HB30" s="24">
        <v>0</v>
      </c>
      <c r="HC30" s="24">
        <v>0</v>
      </c>
      <c r="HD30" s="49">
        <v>0</v>
      </c>
      <c r="HE30" s="24">
        <v>0</v>
      </c>
      <c r="HF30" s="49">
        <v>0</v>
      </c>
      <c r="HG30" s="24">
        <v>0</v>
      </c>
      <c r="HH30" s="24">
        <v>0</v>
      </c>
      <c r="HI30" s="49">
        <v>0</v>
      </c>
      <c r="HJ30" s="24">
        <v>0</v>
      </c>
      <c r="HK30" s="49">
        <v>0</v>
      </c>
      <c r="HL30" s="24">
        <v>0</v>
      </c>
      <c r="HM30" s="24">
        <v>0</v>
      </c>
      <c r="HN30" s="59">
        <v>0</v>
      </c>
      <c r="HO30" s="24">
        <v>0</v>
      </c>
      <c r="HP30" s="49">
        <v>0</v>
      </c>
      <c r="HQ30" s="24">
        <v>0</v>
      </c>
      <c r="HR30" s="24">
        <v>0</v>
      </c>
      <c r="HS30" s="49">
        <v>0</v>
      </c>
      <c r="HT30" s="24">
        <v>0</v>
      </c>
      <c r="HU30" s="49">
        <v>0</v>
      </c>
      <c r="HV30" s="24">
        <v>14255</v>
      </c>
      <c r="HW30" s="24">
        <v>21281</v>
      </c>
      <c r="HX30" s="58">
        <v>0.67703741079512747</v>
      </c>
      <c r="HY30" s="24">
        <v>18123</v>
      </c>
      <c r="HZ30" s="24">
        <v>16574</v>
      </c>
      <c r="IA30" s="24">
        <v>550</v>
      </c>
      <c r="IB30" s="24">
        <v>755</v>
      </c>
      <c r="IC30" s="24">
        <v>244</v>
      </c>
      <c r="ID30" s="58">
        <v>0.45963229619951479</v>
      </c>
      <c r="IE30" s="24">
        <v>7668</v>
      </c>
      <c r="IF30" s="24">
        <v>17532</v>
      </c>
      <c r="IG30" s="58">
        <v>0.45670858848630524</v>
      </c>
      <c r="IH30" s="24">
        <v>7134</v>
      </c>
      <c r="II30" s="24">
        <v>16458</v>
      </c>
      <c r="IJ30" s="58">
        <v>0.32998009493186337</v>
      </c>
      <c r="IK30" s="24">
        <v>96</v>
      </c>
      <c r="IL30" s="24">
        <v>337</v>
      </c>
      <c r="IM30" s="58">
        <v>0.26195602749618851</v>
      </c>
      <c r="IN30" s="24">
        <v>438</v>
      </c>
      <c r="IO30" s="24">
        <v>737</v>
      </c>
      <c r="IP30" s="58">
        <v>0</v>
      </c>
      <c r="IQ30" s="24">
        <v>0</v>
      </c>
      <c r="IR30" s="24">
        <v>0</v>
      </c>
      <c r="IS30" s="24">
        <v>9165.595249</v>
      </c>
      <c r="IT30" s="24">
        <v>8836.3756050000011</v>
      </c>
      <c r="IU30" s="24">
        <v>176.26663400000001</v>
      </c>
      <c r="IV30" s="24">
        <v>152.95300999999998</v>
      </c>
      <c r="IW30" s="24">
        <v>0</v>
      </c>
      <c r="IX30" s="58">
        <v>0.77184261080245897</v>
      </c>
      <c r="IY30" s="24">
        <v>13477</v>
      </c>
      <c r="IZ30" s="24">
        <v>17532</v>
      </c>
      <c r="JA30" s="58">
        <v>0.7699168720014945</v>
      </c>
      <c r="JB30" s="24">
        <v>12665</v>
      </c>
      <c r="JC30" s="24">
        <v>16458</v>
      </c>
      <c r="JD30" s="58">
        <v>0.64908896034297958</v>
      </c>
      <c r="JE30" s="24">
        <v>275</v>
      </c>
      <c r="JF30" s="24">
        <v>337</v>
      </c>
      <c r="JG30" s="58">
        <v>0.29441160474674799</v>
      </c>
      <c r="JH30" s="24">
        <v>537</v>
      </c>
      <c r="JI30" s="24">
        <v>737</v>
      </c>
      <c r="JJ30" s="58">
        <v>0</v>
      </c>
      <c r="JK30" s="46">
        <v>0</v>
      </c>
      <c r="JL30" s="46">
        <v>0</v>
      </c>
      <c r="JM30" s="24">
        <v>1302</v>
      </c>
      <c r="JN30" s="24">
        <v>18123</v>
      </c>
      <c r="JO30" s="58">
        <v>0.11265736078981743</v>
      </c>
      <c r="JP30" s="24">
        <v>934.48678599999982</v>
      </c>
      <c r="JQ30" s="24">
        <v>897.29127499999981</v>
      </c>
      <c r="JR30" s="46">
        <v>1.1894035714285713</v>
      </c>
      <c r="JS30" s="46">
        <v>4.1242408571428575</v>
      </c>
      <c r="JT30" s="46">
        <v>0</v>
      </c>
      <c r="JU30" s="46">
        <v>5.3761904761904757</v>
      </c>
      <c r="JV30" s="46">
        <v>7.3071428571428569</v>
      </c>
      <c r="JW30" s="46">
        <v>17.573809523809523</v>
      </c>
      <c r="JX30" s="46">
        <v>38.345238095238088</v>
      </c>
      <c r="JY30" s="46">
        <v>61.747619047619061</v>
      </c>
      <c r="JZ30" s="46">
        <v>285.9452380952381</v>
      </c>
      <c r="KA30" s="46">
        <v>71.788095238095238</v>
      </c>
      <c r="KB30" s="46">
        <v>123.97380952380952</v>
      </c>
      <c r="KC30" s="46">
        <v>605.33333333333337</v>
      </c>
      <c r="KD30" s="46">
        <v>0</v>
      </c>
      <c r="KE30" s="46">
        <v>0</v>
      </c>
      <c r="KF30" s="58">
        <v>0</v>
      </c>
      <c r="KG30" s="46">
        <v>0</v>
      </c>
      <c r="KH30" s="46">
        <v>0</v>
      </c>
      <c r="KI30" s="58">
        <v>0</v>
      </c>
    </row>
    <row r="31" spans="1:295" ht="12.75" customHeight="1" x14ac:dyDescent="0.25">
      <c r="A31" s="22">
        <v>43160</v>
      </c>
      <c r="B31" s="23" t="s">
        <v>144</v>
      </c>
      <c r="C31" s="24">
        <v>0</v>
      </c>
      <c r="D31" s="24">
        <v>0</v>
      </c>
      <c r="E31" s="46">
        <v>381970</v>
      </c>
      <c r="F31" s="46">
        <v>3343</v>
      </c>
      <c r="G31" s="46">
        <v>1193</v>
      </c>
      <c r="H31" s="46">
        <v>851</v>
      </c>
      <c r="I31" s="46">
        <v>582</v>
      </c>
      <c r="J31" s="46">
        <v>0</v>
      </c>
      <c r="K31" s="46">
        <v>0</v>
      </c>
      <c r="L31" s="46">
        <v>0</v>
      </c>
      <c r="M31" s="46">
        <v>0</v>
      </c>
      <c r="N31" s="46">
        <v>0</v>
      </c>
      <c r="O31" s="46">
        <v>0</v>
      </c>
      <c r="P31" s="46">
        <v>591</v>
      </c>
      <c r="Q31" s="46">
        <v>382</v>
      </c>
      <c r="R31" s="46">
        <v>510</v>
      </c>
      <c r="S31" s="46">
        <v>610</v>
      </c>
      <c r="T31" s="46">
        <v>411</v>
      </c>
      <c r="U31" s="46">
        <v>331</v>
      </c>
      <c r="V31" s="46">
        <v>0</v>
      </c>
      <c r="W31" s="46">
        <v>0</v>
      </c>
      <c r="X31" s="46">
        <v>0</v>
      </c>
      <c r="Y31" s="46">
        <v>271</v>
      </c>
      <c r="Z31" s="46">
        <v>2324</v>
      </c>
      <c r="AA31" s="46">
        <v>40579</v>
      </c>
      <c r="AB31" s="57">
        <v>5.3106421010080514E-2</v>
      </c>
      <c r="AC31" s="24">
        <v>8099</v>
      </c>
      <c r="AD31" s="24">
        <v>50299</v>
      </c>
      <c r="AE31" s="51">
        <v>0</v>
      </c>
      <c r="AF31" s="51">
        <v>0</v>
      </c>
      <c r="AG31" s="51">
        <v>0</v>
      </c>
      <c r="AH31" s="24">
        <v>40579</v>
      </c>
      <c r="AI31" s="24">
        <v>1375</v>
      </c>
      <c r="AJ31" s="24">
        <v>0</v>
      </c>
      <c r="AK31" s="24">
        <v>0</v>
      </c>
      <c r="AL31" s="24">
        <v>0</v>
      </c>
      <c r="AM31" s="24">
        <v>0</v>
      </c>
      <c r="AN31" s="24">
        <v>0</v>
      </c>
      <c r="AO31" s="24">
        <v>0</v>
      </c>
      <c r="AP31" s="24">
        <v>4667</v>
      </c>
      <c r="AQ31" s="24">
        <v>0</v>
      </c>
      <c r="AR31" s="24">
        <v>0</v>
      </c>
      <c r="AS31" s="24">
        <v>0</v>
      </c>
      <c r="AT31" s="24">
        <v>4409</v>
      </c>
      <c r="AU31" s="24">
        <v>0</v>
      </c>
      <c r="AV31" s="24">
        <v>1216</v>
      </c>
      <c r="AW31" s="24">
        <v>0</v>
      </c>
      <c r="AX31" s="24">
        <v>0</v>
      </c>
      <c r="AY31" s="24">
        <v>0</v>
      </c>
      <c r="AZ31" s="24">
        <v>0</v>
      </c>
      <c r="BA31" s="24">
        <v>4822</v>
      </c>
      <c r="BB31" s="24">
        <v>0</v>
      </c>
      <c r="BC31" s="24">
        <v>0</v>
      </c>
      <c r="BD31" s="24">
        <v>0</v>
      </c>
      <c r="BE31" s="24">
        <v>1558</v>
      </c>
      <c r="BF31" s="24">
        <v>0</v>
      </c>
      <c r="BG31" s="24">
        <v>0</v>
      </c>
      <c r="BH31" s="24">
        <v>0</v>
      </c>
      <c r="BI31" s="24">
        <v>0</v>
      </c>
      <c r="BJ31" s="24">
        <v>3421</v>
      </c>
      <c r="BK31" s="24">
        <v>0</v>
      </c>
      <c r="BL31" s="24">
        <v>1474</v>
      </c>
      <c r="BM31" s="24">
        <v>0</v>
      </c>
      <c r="BN31" s="24">
        <v>0</v>
      </c>
      <c r="BO31" s="24">
        <v>2638</v>
      </c>
      <c r="BP31" s="24">
        <v>0</v>
      </c>
      <c r="BQ31" s="24">
        <v>3883</v>
      </c>
      <c r="BR31" s="24">
        <v>0</v>
      </c>
      <c r="BS31" s="24">
        <v>0</v>
      </c>
      <c r="BT31" s="24">
        <v>0</v>
      </c>
      <c r="BU31" s="24">
        <v>0</v>
      </c>
      <c r="BV31" s="24">
        <v>0</v>
      </c>
      <c r="BW31" s="24">
        <v>0</v>
      </c>
      <c r="BX31" s="24">
        <v>0</v>
      </c>
      <c r="BY31" s="24">
        <v>0</v>
      </c>
      <c r="BZ31" s="24">
        <v>0</v>
      </c>
      <c r="CA31" s="24">
        <v>0</v>
      </c>
      <c r="CB31" s="24">
        <v>0</v>
      </c>
      <c r="CC31" s="24">
        <v>0</v>
      </c>
      <c r="CD31" s="24">
        <v>0</v>
      </c>
      <c r="CE31" s="24"/>
      <c r="CF31" s="24">
        <v>0</v>
      </c>
      <c r="CG31" s="24">
        <v>0</v>
      </c>
      <c r="CH31" s="24">
        <v>0</v>
      </c>
      <c r="CI31" s="24">
        <v>0</v>
      </c>
      <c r="CJ31" s="24">
        <v>0</v>
      </c>
      <c r="CK31" s="24">
        <v>0</v>
      </c>
      <c r="CL31" s="24">
        <v>0</v>
      </c>
      <c r="CM31" s="24">
        <v>0</v>
      </c>
      <c r="CN31" s="24">
        <v>0</v>
      </c>
      <c r="CO31" s="24"/>
      <c r="CP31" s="24"/>
      <c r="CQ31" s="24">
        <v>0</v>
      </c>
      <c r="CR31" s="24">
        <v>0</v>
      </c>
      <c r="CS31" s="24">
        <v>0</v>
      </c>
      <c r="CT31" s="24"/>
      <c r="CU31" s="24">
        <v>0</v>
      </c>
      <c r="CV31" s="24">
        <v>0</v>
      </c>
      <c r="CW31" s="24">
        <v>0</v>
      </c>
      <c r="CX31" s="24">
        <v>0</v>
      </c>
      <c r="CY31" s="24">
        <v>0</v>
      </c>
      <c r="CZ31" s="24">
        <v>0</v>
      </c>
      <c r="DA31" s="24">
        <v>0</v>
      </c>
      <c r="DB31" s="24">
        <v>0</v>
      </c>
      <c r="DC31" s="24">
        <v>0</v>
      </c>
      <c r="DD31" s="24">
        <v>0</v>
      </c>
      <c r="DE31" s="24">
        <v>0</v>
      </c>
      <c r="DF31" s="24">
        <v>0</v>
      </c>
      <c r="DG31" s="24">
        <v>0</v>
      </c>
      <c r="DH31" s="24">
        <v>0</v>
      </c>
      <c r="DI31" s="24">
        <v>0</v>
      </c>
      <c r="DJ31" s="24"/>
      <c r="DK31" s="24">
        <v>0</v>
      </c>
      <c r="DL31" s="24">
        <v>0</v>
      </c>
      <c r="DM31" s="24">
        <v>0</v>
      </c>
      <c r="DN31" s="24">
        <v>0</v>
      </c>
      <c r="DO31" s="24">
        <v>0</v>
      </c>
      <c r="DP31" s="24">
        <v>0</v>
      </c>
      <c r="DQ31" s="24">
        <v>0</v>
      </c>
      <c r="DR31" s="24">
        <v>0</v>
      </c>
      <c r="DS31" s="24">
        <v>0</v>
      </c>
      <c r="DT31" s="24">
        <v>0</v>
      </c>
      <c r="DU31" s="24">
        <v>0</v>
      </c>
      <c r="DV31" s="24">
        <v>0</v>
      </c>
      <c r="DW31" s="24">
        <v>0</v>
      </c>
      <c r="DX31" s="24">
        <v>0</v>
      </c>
      <c r="DY31" s="90">
        <v>0</v>
      </c>
      <c r="DZ31" s="90"/>
      <c r="EA31" s="90"/>
      <c r="EB31" s="90"/>
      <c r="EC31" s="90"/>
      <c r="ED31" s="90"/>
      <c r="EE31" s="90"/>
      <c r="EF31" s="90"/>
      <c r="EG31" s="90"/>
      <c r="EH31" s="90"/>
      <c r="EI31" s="90"/>
      <c r="EJ31" s="24">
        <v>3445</v>
      </c>
      <c r="EK31" s="24">
        <v>1626</v>
      </c>
      <c r="EL31" s="24">
        <v>1819</v>
      </c>
      <c r="EM31" s="58">
        <v>8.242341681237611E-2</v>
      </c>
      <c r="EN31" s="24">
        <v>3090</v>
      </c>
      <c r="EO31" s="24">
        <f t="shared" si="0"/>
        <v>40579</v>
      </c>
      <c r="EP31" s="58">
        <v>7.5697462024972753E-2</v>
      </c>
      <c r="EQ31" s="24">
        <v>1058</v>
      </c>
      <c r="ER31" s="24">
        <v>0</v>
      </c>
      <c r="ES31" s="58">
        <v>0.38741602638229722</v>
      </c>
      <c r="ET31" s="24">
        <v>1626</v>
      </c>
      <c r="EU31" s="24">
        <v>0</v>
      </c>
      <c r="EV31" s="58">
        <v>0.61258397361770278</v>
      </c>
      <c r="EW31" s="24">
        <v>203</v>
      </c>
      <c r="EX31" s="24">
        <v>3445</v>
      </c>
      <c r="EY31" s="58">
        <v>5.1435682880666023E-2</v>
      </c>
      <c r="EZ31" s="24">
        <v>18</v>
      </c>
      <c r="FA31" s="24">
        <v>2548</v>
      </c>
      <c r="FB31" s="58">
        <v>6.2302155628338029E-3</v>
      </c>
      <c r="FC31" s="24">
        <v>2207</v>
      </c>
      <c r="FD31" s="24">
        <v>1536</v>
      </c>
      <c r="FE31" s="59">
        <v>0.69596737652922525</v>
      </c>
      <c r="FF31" s="50">
        <v>3.6805555555555554E-3</v>
      </c>
      <c r="FG31" s="50">
        <v>5.0181878306878305E-3</v>
      </c>
      <c r="FH31" s="50">
        <v>1.2561177248677249E-2</v>
      </c>
      <c r="FI31" s="24">
        <v>21572</v>
      </c>
      <c r="FJ31" s="50">
        <v>2.3447420634920637E-2</v>
      </c>
      <c r="FK31" s="50">
        <v>3.8272156084656082E-2</v>
      </c>
      <c r="FL31" s="50">
        <v>0.17151951058201059</v>
      </c>
      <c r="FM31" s="24">
        <v>1838</v>
      </c>
      <c r="FN31" s="50">
        <v>4.2495039682539683E-2</v>
      </c>
      <c r="FO31" s="50">
        <v>7.0157076719576716E-2</v>
      </c>
      <c r="FP31" s="50">
        <v>0.34716269841269842</v>
      </c>
      <c r="FQ31" s="24">
        <v>20396</v>
      </c>
      <c r="FR31" s="58">
        <v>0.69237477346205012</v>
      </c>
      <c r="FS31" s="58">
        <v>0.21959401002668222</v>
      </c>
      <c r="FT31" s="58">
        <v>6.3244019651985325E-2</v>
      </c>
      <c r="FU31" s="58">
        <v>2.4787196859282361E-2</v>
      </c>
      <c r="FV31" s="24">
        <v>1712</v>
      </c>
      <c r="FW31" s="24">
        <v>335</v>
      </c>
      <c r="FX31" s="24">
        <v>1330</v>
      </c>
      <c r="FY31" s="24">
        <v>47</v>
      </c>
      <c r="FZ31" s="24">
        <v>1457</v>
      </c>
      <c r="GA31" s="58">
        <v>0.83714304173000353</v>
      </c>
      <c r="GB31" s="59">
        <v>0.15658362989323843</v>
      </c>
      <c r="GC31" s="25">
        <v>44</v>
      </c>
      <c r="GD31" s="25">
        <v>281</v>
      </c>
      <c r="GE31" s="59">
        <v>0.9553264604810997</v>
      </c>
      <c r="GF31" s="25">
        <v>278</v>
      </c>
      <c r="GG31" s="25">
        <v>291</v>
      </c>
      <c r="GH31" s="59">
        <v>0.78894472361809043</v>
      </c>
      <c r="GI31" s="25">
        <v>157</v>
      </c>
      <c r="GJ31" s="25">
        <v>199</v>
      </c>
      <c r="GK31" s="59">
        <v>0.914572864321608</v>
      </c>
      <c r="GL31" s="25">
        <v>182</v>
      </c>
      <c r="GM31" s="59">
        <v>0.77500000000000002</v>
      </c>
      <c r="GN31" s="25">
        <v>62</v>
      </c>
      <c r="GO31" s="25">
        <v>80</v>
      </c>
      <c r="GP31" s="59">
        <v>0.98333333333333328</v>
      </c>
      <c r="GQ31" s="25">
        <v>59</v>
      </c>
      <c r="GR31" s="25">
        <v>60</v>
      </c>
      <c r="GS31" s="59">
        <v>1</v>
      </c>
      <c r="GT31" s="25">
        <v>17</v>
      </c>
      <c r="GU31" s="25">
        <v>17</v>
      </c>
      <c r="GV31" s="59">
        <v>0.83333333333333337</v>
      </c>
      <c r="GW31" s="25">
        <v>235</v>
      </c>
      <c r="GX31" s="25">
        <v>282</v>
      </c>
      <c r="GY31" s="24">
        <v>4724</v>
      </c>
      <c r="GZ31" s="24">
        <v>2607</v>
      </c>
      <c r="HA31" s="24">
        <v>2117</v>
      </c>
      <c r="HB31" s="24">
        <v>0</v>
      </c>
      <c r="HC31" s="24">
        <v>0</v>
      </c>
      <c r="HD31" s="49">
        <v>0</v>
      </c>
      <c r="HE31" s="24">
        <v>0</v>
      </c>
      <c r="HF31" s="49">
        <v>0</v>
      </c>
      <c r="HG31" s="24">
        <v>0</v>
      </c>
      <c r="HH31" s="24">
        <v>0</v>
      </c>
      <c r="HI31" s="49">
        <v>0</v>
      </c>
      <c r="HJ31" s="24">
        <v>0</v>
      </c>
      <c r="HK31" s="49">
        <v>0</v>
      </c>
      <c r="HL31" s="24">
        <v>0</v>
      </c>
      <c r="HM31" s="24">
        <v>0</v>
      </c>
      <c r="HN31" s="59">
        <v>0</v>
      </c>
      <c r="HO31" s="24">
        <v>0</v>
      </c>
      <c r="HP31" s="49">
        <v>0</v>
      </c>
      <c r="HQ31" s="24">
        <v>0</v>
      </c>
      <c r="HR31" s="24">
        <v>0</v>
      </c>
      <c r="HS31" s="49">
        <v>0</v>
      </c>
      <c r="HT31" s="24">
        <v>0</v>
      </c>
      <c r="HU31" s="49">
        <v>0</v>
      </c>
      <c r="HV31" s="24">
        <v>15695</v>
      </c>
      <c r="HW31" s="24">
        <v>23042</v>
      </c>
      <c r="HX31" s="58">
        <v>0.68481607478737982</v>
      </c>
      <c r="HY31" s="24">
        <v>19802</v>
      </c>
      <c r="HZ31" s="24">
        <v>18066</v>
      </c>
      <c r="IA31" s="24">
        <v>536</v>
      </c>
      <c r="IB31" s="24">
        <v>887</v>
      </c>
      <c r="IC31" s="24">
        <v>313</v>
      </c>
      <c r="ID31" s="58">
        <v>0.48218227728781649</v>
      </c>
      <c r="IE31" s="24">
        <v>8620</v>
      </c>
      <c r="IF31" s="24">
        <v>19000</v>
      </c>
      <c r="IG31" s="58">
        <v>0.48063477935599969</v>
      </c>
      <c r="IH31" s="24">
        <v>8034</v>
      </c>
      <c r="II31" s="24">
        <v>17845</v>
      </c>
      <c r="IJ31" s="58">
        <v>0.30224721321843623</v>
      </c>
      <c r="IK31" s="24">
        <v>108</v>
      </c>
      <c r="IL31" s="24">
        <v>303</v>
      </c>
      <c r="IM31" s="58">
        <v>0.15092489514834567</v>
      </c>
      <c r="IN31" s="24">
        <v>478</v>
      </c>
      <c r="IO31" s="24">
        <v>852</v>
      </c>
      <c r="IP31" s="58">
        <v>0</v>
      </c>
      <c r="IQ31" s="24">
        <v>0</v>
      </c>
      <c r="IR31" s="24">
        <v>0</v>
      </c>
      <c r="IS31" s="24">
        <v>8834.1263100000015</v>
      </c>
      <c r="IT31" s="24">
        <v>8526.5999910000028</v>
      </c>
      <c r="IU31" s="24">
        <v>149.56802400000001</v>
      </c>
      <c r="IV31" s="24">
        <v>157.95829500000002</v>
      </c>
      <c r="IW31" s="24">
        <v>0</v>
      </c>
      <c r="IX31" s="58">
        <v>0.75753207118630395</v>
      </c>
      <c r="IY31" s="24">
        <v>14354</v>
      </c>
      <c r="IZ31" s="24">
        <v>19000</v>
      </c>
      <c r="JA31" s="58">
        <v>0.75296664440412109</v>
      </c>
      <c r="JB31" s="24">
        <v>13464</v>
      </c>
      <c r="JC31" s="24">
        <v>17845</v>
      </c>
      <c r="JD31" s="58">
        <v>0.76379555696102464</v>
      </c>
      <c r="JE31" s="24">
        <v>250</v>
      </c>
      <c r="JF31" s="24">
        <v>303</v>
      </c>
      <c r="JG31" s="58">
        <v>0.21921762543364573</v>
      </c>
      <c r="JH31" s="24">
        <v>640</v>
      </c>
      <c r="JI31" s="24">
        <v>852</v>
      </c>
      <c r="JJ31" s="58">
        <v>0</v>
      </c>
      <c r="JK31" s="46">
        <v>0</v>
      </c>
      <c r="JL31" s="46">
        <v>0</v>
      </c>
      <c r="JM31" s="24">
        <v>1433</v>
      </c>
      <c r="JN31" s="24">
        <v>19802</v>
      </c>
      <c r="JO31" s="58">
        <v>0.1166208370442213</v>
      </c>
      <c r="JP31" s="24">
        <v>1056.187285</v>
      </c>
      <c r="JQ31" s="24">
        <v>1019.309276</v>
      </c>
      <c r="JR31" s="46">
        <v>1.148847</v>
      </c>
      <c r="JS31" s="46">
        <v>4.11944</v>
      </c>
      <c r="JT31" s="46">
        <v>0</v>
      </c>
      <c r="JU31" s="46">
        <v>5.3</v>
      </c>
      <c r="JV31" s="46">
        <v>7.2261904761904772</v>
      </c>
      <c r="JW31" s="46">
        <v>18.088095238095239</v>
      </c>
      <c r="JX31" s="46">
        <v>33.76428571428572</v>
      </c>
      <c r="JY31" s="46">
        <v>55.111904761904761</v>
      </c>
      <c r="JZ31" s="46">
        <v>246.98809523809521</v>
      </c>
      <c r="KA31" s="46">
        <v>61.192857142857143</v>
      </c>
      <c r="KB31" s="46">
        <v>101.02619047619046</v>
      </c>
      <c r="KC31" s="46">
        <v>499.91428571428571</v>
      </c>
      <c r="KD31" s="46">
        <v>0</v>
      </c>
      <c r="KE31" s="46">
        <v>0</v>
      </c>
      <c r="KF31" s="58">
        <v>0</v>
      </c>
      <c r="KG31" s="46">
        <v>0</v>
      </c>
      <c r="KH31" s="46">
        <v>0</v>
      </c>
      <c r="KI31" s="58">
        <v>0</v>
      </c>
    </row>
    <row r="32" spans="1:295" ht="12.75" customHeight="1" x14ac:dyDescent="0.25">
      <c r="A32" s="22">
        <v>43191</v>
      </c>
      <c r="B32" s="23" t="s">
        <v>144</v>
      </c>
      <c r="C32" s="24">
        <v>0</v>
      </c>
      <c r="D32" s="24">
        <v>0</v>
      </c>
      <c r="E32" s="46">
        <v>367614</v>
      </c>
      <c r="F32" s="46">
        <v>3724</v>
      </c>
      <c r="G32" s="46">
        <v>1059</v>
      </c>
      <c r="H32" s="46">
        <v>752</v>
      </c>
      <c r="I32" s="46">
        <v>463</v>
      </c>
      <c r="J32" s="46">
        <v>0</v>
      </c>
      <c r="K32" s="46">
        <v>0</v>
      </c>
      <c r="L32" s="46">
        <v>367</v>
      </c>
      <c r="M32" s="46">
        <v>288</v>
      </c>
      <c r="N32" s="46">
        <v>0</v>
      </c>
      <c r="O32" s="46">
        <v>0</v>
      </c>
      <c r="P32" s="46">
        <v>396</v>
      </c>
      <c r="Q32" s="46">
        <v>398</v>
      </c>
      <c r="R32" s="46">
        <v>522</v>
      </c>
      <c r="S32" s="46">
        <v>506</v>
      </c>
      <c r="T32" s="46">
        <v>0</v>
      </c>
      <c r="U32" s="46">
        <v>0</v>
      </c>
      <c r="V32" s="46">
        <v>0</v>
      </c>
      <c r="W32" s="46">
        <v>0</v>
      </c>
      <c r="X32" s="46">
        <v>0</v>
      </c>
      <c r="Y32" s="46">
        <v>208</v>
      </c>
      <c r="Z32" s="46">
        <v>1886</v>
      </c>
      <c r="AA32" s="46">
        <v>35999</v>
      </c>
      <c r="AB32" s="57">
        <v>4.5875015233596501E-2</v>
      </c>
      <c r="AC32" s="24">
        <v>6276</v>
      </c>
      <c r="AD32" s="24">
        <v>41349</v>
      </c>
      <c r="AE32" s="51">
        <v>0</v>
      </c>
      <c r="AF32" s="51">
        <v>0</v>
      </c>
      <c r="AG32" s="51">
        <v>0</v>
      </c>
      <c r="AH32" s="24">
        <v>35999</v>
      </c>
      <c r="AI32" s="24">
        <v>0</v>
      </c>
      <c r="AJ32" s="24">
        <v>0</v>
      </c>
      <c r="AK32" s="24">
        <v>0</v>
      </c>
      <c r="AL32" s="24">
        <v>0</v>
      </c>
      <c r="AM32" s="24">
        <v>0</v>
      </c>
      <c r="AN32" s="24">
        <v>0</v>
      </c>
      <c r="AO32" s="24">
        <v>0</v>
      </c>
      <c r="AP32" s="24">
        <v>3796</v>
      </c>
      <c r="AQ32" s="24">
        <v>0</v>
      </c>
      <c r="AR32" s="24">
        <v>0</v>
      </c>
      <c r="AS32" s="24">
        <v>0</v>
      </c>
      <c r="AT32" s="24">
        <v>4020</v>
      </c>
      <c r="AU32" s="24">
        <v>0</v>
      </c>
      <c r="AV32" s="24">
        <v>1217</v>
      </c>
      <c r="AW32" s="24">
        <v>0</v>
      </c>
      <c r="AX32" s="24">
        <v>0</v>
      </c>
      <c r="AY32" s="24">
        <v>0</v>
      </c>
      <c r="AZ32" s="24">
        <v>0</v>
      </c>
      <c r="BA32" s="24">
        <v>4360</v>
      </c>
      <c r="BB32" s="24">
        <v>0</v>
      </c>
      <c r="BC32" s="24">
        <v>0</v>
      </c>
      <c r="BD32" s="24">
        <v>0</v>
      </c>
      <c r="BE32" s="24">
        <v>1326</v>
      </c>
      <c r="BF32" s="24">
        <v>0</v>
      </c>
      <c r="BG32" s="24">
        <v>0</v>
      </c>
      <c r="BH32" s="24">
        <v>0</v>
      </c>
      <c r="BI32" s="24">
        <v>0</v>
      </c>
      <c r="BJ32" s="24">
        <v>2906</v>
      </c>
      <c r="BK32" s="24">
        <v>0</v>
      </c>
      <c r="BL32" s="24">
        <v>1273</v>
      </c>
      <c r="BM32" s="24">
        <v>0</v>
      </c>
      <c r="BN32" s="24">
        <v>0</v>
      </c>
      <c r="BO32" s="24">
        <v>2243</v>
      </c>
      <c r="BP32" s="24">
        <v>0</v>
      </c>
      <c r="BQ32" s="24">
        <v>3599</v>
      </c>
      <c r="BR32" s="24">
        <v>0</v>
      </c>
      <c r="BS32" s="24">
        <v>0</v>
      </c>
      <c r="BT32" s="24">
        <v>0</v>
      </c>
      <c r="BU32" s="24">
        <v>0</v>
      </c>
      <c r="BV32" s="24">
        <v>0</v>
      </c>
      <c r="BW32" s="24">
        <v>0</v>
      </c>
      <c r="BX32" s="24">
        <v>0</v>
      </c>
      <c r="BY32" s="24">
        <v>0</v>
      </c>
      <c r="BZ32" s="24">
        <v>0</v>
      </c>
      <c r="CA32" s="24">
        <v>0</v>
      </c>
      <c r="CB32" s="24">
        <v>0</v>
      </c>
      <c r="CC32" s="24">
        <v>0</v>
      </c>
      <c r="CD32" s="24">
        <v>0</v>
      </c>
      <c r="CE32" s="24"/>
      <c r="CF32" s="24">
        <v>0</v>
      </c>
      <c r="CG32" s="24">
        <v>0</v>
      </c>
      <c r="CH32" s="24">
        <v>0</v>
      </c>
      <c r="CI32" s="24">
        <v>0</v>
      </c>
      <c r="CJ32" s="24">
        <v>0</v>
      </c>
      <c r="CK32" s="24">
        <v>0</v>
      </c>
      <c r="CL32" s="24">
        <v>0</v>
      </c>
      <c r="CM32" s="24">
        <v>0</v>
      </c>
      <c r="CN32" s="24">
        <v>0</v>
      </c>
      <c r="CO32" s="24"/>
      <c r="CP32" s="24"/>
      <c r="CQ32" s="24">
        <v>0</v>
      </c>
      <c r="CR32" s="24">
        <v>0</v>
      </c>
      <c r="CS32" s="24">
        <v>0</v>
      </c>
      <c r="CT32" s="24"/>
      <c r="CU32" s="24">
        <v>0</v>
      </c>
      <c r="CV32" s="24">
        <v>0</v>
      </c>
      <c r="CW32" s="24">
        <v>0</v>
      </c>
      <c r="CX32" s="24">
        <v>0</v>
      </c>
      <c r="CY32" s="24">
        <v>0</v>
      </c>
      <c r="CZ32" s="24">
        <v>0</v>
      </c>
      <c r="DA32" s="24">
        <v>0</v>
      </c>
      <c r="DB32" s="24">
        <v>0</v>
      </c>
      <c r="DC32" s="24">
        <v>0</v>
      </c>
      <c r="DD32" s="24">
        <v>0</v>
      </c>
      <c r="DE32" s="24">
        <v>0</v>
      </c>
      <c r="DF32" s="24">
        <v>0</v>
      </c>
      <c r="DG32" s="24">
        <v>0</v>
      </c>
      <c r="DH32" s="24">
        <v>0</v>
      </c>
      <c r="DI32" s="24">
        <v>0</v>
      </c>
      <c r="DJ32" s="24"/>
      <c r="DK32" s="24">
        <v>0</v>
      </c>
      <c r="DL32" s="24">
        <v>0</v>
      </c>
      <c r="DM32" s="24">
        <v>0</v>
      </c>
      <c r="DN32" s="24">
        <v>0</v>
      </c>
      <c r="DO32" s="24">
        <v>0</v>
      </c>
      <c r="DP32" s="24">
        <v>0</v>
      </c>
      <c r="DQ32" s="24">
        <v>0</v>
      </c>
      <c r="DR32" s="24">
        <v>0</v>
      </c>
      <c r="DS32" s="24">
        <v>0</v>
      </c>
      <c r="DT32" s="24">
        <v>1114</v>
      </c>
      <c r="DU32" s="24">
        <v>0</v>
      </c>
      <c r="DV32" s="24">
        <v>0</v>
      </c>
      <c r="DW32" s="24">
        <v>0</v>
      </c>
      <c r="DX32" s="24">
        <v>0</v>
      </c>
      <c r="DY32" s="90">
        <v>0</v>
      </c>
      <c r="DZ32" s="90"/>
      <c r="EA32" s="90"/>
      <c r="EB32" s="90"/>
      <c r="EC32" s="90"/>
      <c r="ED32" s="90"/>
      <c r="EE32" s="90"/>
      <c r="EF32" s="90"/>
      <c r="EG32" s="90"/>
      <c r="EH32" s="90"/>
      <c r="EI32" s="90"/>
      <c r="EJ32" s="24">
        <v>2663</v>
      </c>
      <c r="EK32" s="24">
        <v>1152</v>
      </c>
      <c r="EL32" s="24">
        <v>1511</v>
      </c>
      <c r="EM32" s="58">
        <v>7.1119204933143637E-2</v>
      </c>
      <c r="EN32" s="24">
        <v>2236</v>
      </c>
      <c r="EO32" s="24">
        <f t="shared" si="0"/>
        <v>35999</v>
      </c>
      <c r="EP32" s="58">
        <v>6.192353490094623E-2</v>
      </c>
      <c r="EQ32" s="24">
        <v>823</v>
      </c>
      <c r="ER32" s="24">
        <v>0</v>
      </c>
      <c r="ES32" s="58">
        <v>0.42076437178207371</v>
      </c>
      <c r="ET32" s="24">
        <v>1152</v>
      </c>
      <c r="EU32" s="24">
        <v>0</v>
      </c>
      <c r="EV32" s="58">
        <v>0.57923562821792629</v>
      </c>
      <c r="EW32" s="24">
        <v>93</v>
      </c>
      <c r="EX32" s="24">
        <v>2663</v>
      </c>
      <c r="EY32" s="58">
        <v>2.9517310201178502E-2</v>
      </c>
      <c r="EZ32" s="24">
        <v>18</v>
      </c>
      <c r="FA32" s="24">
        <v>2596</v>
      </c>
      <c r="FB32" s="58">
        <v>6.3316140074055867E-3</v>
      </c>
      <c r="FC32" s="24">
        <v>1778</v>
      </c>
      <c r="FD32" s="24">
        <v>1335</v>
      </c>
      <c r="FE32" s="59">
        <v>0.75084364454443198</v>
      </c>
      <c r="FF32" s="50">
        <v>3.4060846560846555E-3</v>
      </c>
      <c r="FG32" s="50">
        <v>4.8247354497354495E-3</v>
      </c>
      <c r="FH32" s="50">
        <v>1.0598544973544977E-2</v>
      </c>
      <c r="FI32" s="24">
        <v>21114</v>
      </c>
      <c r="FJ32" s="50">
        <v>1.4662698412698415E-2</v>
      </c>
      <c r="FK32" s="50">
        <v>2.2293320105820105E-2</v>
      </c>
      <c r="FL32" s="50">
        <v>9.4416335978835961E-2</v>
      </c>
      <c r="FM32" s="24">
        <v>2134</v>
      </c>
      <c r="FN32" s="50">
        <v>2.9641203703703704E-2</v>
      </c>
      <c r="FO32" s="50">
        <v>4.53587962962963E-2</v>
      </c>
      <c r="FP32" s="50">
        <v>0.21519014550264554</v>
      </c>
      <c r="FQ32" s="24">
        <v>20386</v>
      </c>
      <c r="FR32" s="58">
        <v>0.83350069965770346</v>
      </c>
      <c r="FS32" s="58">
        <v>0.15364056949463609</v>
      </c>
      <c r="FT32" s="58">
        <v>1.0590075575987351E-2</v>
      </c>
      <c r="FU32" s="58">
        <v>2.2686552716729277E-3</v>
      </c>
      <c r="FV32" s="24">
        <v>1354</v>
      </c>
      <c r="FW32" s="24">
        <v>212</v>
      </c>
      <c r="FX32" s="24">
        <v>1093</v>
      </c>
      <c r="FY32" s="24">
        <v>49</v>
      </c>
      <c r="FZ32" s="24">
        <v>1118</v>
      </c>
      <c r="GA32" s="58">
        <v>0.81672337780693804</v>
      </c>
      <c r="GB32" s="59">
        <v>0.13793103448275862</v>
      </c>
      <c r="GC32" s="25">
        <v>32</v>
      </c>
      <c r="GD32" s="25">
        <v>232</v>
      </c>
      <c r="GE32" s="59">
        <v>0.98095238095238091</v>
      </c>
      <c r="GF32" s="25">
        <v>309</v>
      </c>
      <c r="GG32" s="25">
        <v>315</v>
      </c>
      <c r="GH32" s="59">
        <v>0.7874396135265701</v>
      </c>
      <c r="GI32" s="25">
        <v>163</v>
      </c>
      <c r="GJ32" s="25">
        <v>207</v>
      </c>
      <c r="GK32" s="59">
        <v>0.90338164251207731</v>
      </c>
      <c r="GL32" s="25">
        <v>187</v>
      </c>
      <c r="GM32" s="59">
        <v>0.65979381443298968</v>
      </c>
      <c r="GN32" s="25">
        <v>64</v>
      </c>
      <c r="GO32" s="25">
        <v>97</v>
      </c>
      <c r="GP32" s="59">
        <v>1</v>
      </c>
      <c r="GQ32" s="25">
        <v>42</v>
      </c>
      <c r="GR32" s="25">
        <v>42</v>
      </c>
      <c r="GS32" s="59">
        <v>1</v>
      </c>
      <c r="GT32" s="25">
        <v>25</v>
      </c>
      <c r="GU32" s="25">
        <v>25</v>
      </c>
      <c r="GV32" s="59">
        <v>0.84429065743944631</v>
      </c>
      <c r="GW32" s="25">
        <v>244</v>
      </c>
      <c r="GX32" s="25">
        <v>289</v>
      </c>
      <c r="GY32" s="24">
        <v>4546</v>
      </c>
      <c r="GZ32" s="24">
        <v>2596</v>
      </c>
      <c r="HA32" s="24">
        <v>1950</v>
      </c>
      <c r="HB32" s="24">
        <v>0</v>
      </c>
      <c r="HC32" s="24">
        <v>0</v>
      </c>
      <c r="HD32" s="49">
        <v>0</v>
      </c>
      <c r="HE32" s="24">
        <v>0</v>
      </c>
      <c r="HF32" s="49">
        <v>0</v>
      </c>
      <c r="HG32" s="24">
        <v>0</v>
      </c>
      <c r="HH32" s="24">
        <v>0</v>
      </c>
      <c r="HI32" s="49">
        <v>0</v>
      </c>
      <c r="HJ32" s="24">
        <v>0</v>
      </c>
      <c r="HK32" s="49">
        <v>0</v>
      </c>
      <c r="HL32" s="24">
        <v>0</v>
      </c>
      <c r="HM32" s="24">
        <v>0</v>
      </c>
      <c r="HN32" s="59">
        <v>0</v>
      </c>
      <c r="HO32" s="24">
        <v>0</v>
      </c>
      <c r="HP32" s="49">
        <v>0</v>
      </c>
      <c r="HQ32" s="24">
        <v>0</v>
      </c>
      <c r="HR32" s="24">
        <v>0</v>
      </c>
      <c r="HS32" s="49">
        <v>0</v>
      </c>
      <c r="HT32" s="24">
        <v>0</v>
      </c>
      <c r="HU32" s="49">
        <v>0</v>
      </c>
      <c r="HV32" s="24">
        <v>15304</v>
      </c>
      <c r="HW32" s="24">
        <v>22362</v>
      </c>
      <c r="HX32" s="58">
        <v>0.68939295062647687</v>
      </c>
      <c r="HY32" s="24">
        <v>19636</v>
      </c>
      <c r="HZ32" s="24">
        <v>17992</v>
      </c>
      <c r="IA32" s="24">
        <v>498</v>
      </c>
      <c r="IB32" s="24">
        <v>835</v>
      </c>
      <c r="IC32" s="24">
        <v>311</v>
      </c>
      <c r="ID32" s="58">
        <v>0.54590557774592063</v>
      </c>
      <c r="IE32" s="24">
        <v>9804</v>
      </c>
      <c r="IF32" s="24">
        <v>18974</v>
      </c>
      <c r="IG32" s="58">
        <v>0.54421281061181059</v>
      </c>
      <c r="IH32" s="24">
        <v>9194</v>
      </c>
      <c r="II32" s="24">
        <v>17859</v>
      </c>
      <c r="IJ32" s="58">
        <v>0.2918301936159079</v>
      </c>
      <c r="IK32" s="24">
        <v>108</v>
      </c>
      <c r="IL32" s="24">
        <v>299</v>
      </c>
      <c r="IM32" s="58">
        <v>0.24214929214929212</v>
      </c>
      <c r="IN32" s="24">
        <v>502</v>
      </c>
      <c r="IO32" s="24">
        <v>816</v>
      </c>
      <c r="IP32" s="58">
        <v>0</v>
      </c>
      <c r="IQ32" s="24">
        <v>0</v>
      </c>
      <c r="IR32" s="24">
        <v>0</v>
      </c>
      <c r="IS32" s="24">
        <v>6133.6536579999993</v>
      </c>
      <c r="IT32" s="24">
        <v>5914.2792739999995</v>
      </c>
      <c r="IU32" s="24">
        <v>96.841363000000015</v>
      </c>
      <c r="IV32" s="24">
        <v>122.53302099999998</v>
      </c>
      <c r="IW32" s="24">
        <v>0</v>
      </c>
      <c r="IX32" s="58">
        <v>0.75791126503527628</v>
      </c>
      <c r="IY32" s="24">
        <v>14320</v>
      </c>
      <c r="IZ32" s="24">
        <v>18974</v>
      </c>
      <c r="JA32" s="58">
        <v>0.75393615503460776</v>
      </c>
      <c r="JB32" s="24">
        <v>13447</v>
      </c>
      <c r="JC32" s="24">
        <v>17859</v>
      </c>
      <c r="JD32" s="58">
        <v>0.63821297749869188</v>
      </c>
      <c r="JE32" s="24">
        <v>252</v>
      </c>
      <c r="JF32" s="24">
        <v>299</v>
      </c>
      <c r="JG32" s="58">
        <v>0.362998712998713</v>
      </c>
      <c r="JH32" s="24">
        <v>621</v>
      </c>
      <c r="JI32" s="24">
        <v>816</v>
      </c>
      <c r="JJ32" s="58">
        <v>0</v>
      </c>
      <c r="JK32" s="46">
        <v>0</v>
      </c>
      <c r="JL32" s="46">
        <v>0</v>
      </c>
      <c r="JM32" s="24">
        <v>1464</v>
      </c>
      <c r="JN32" s="24">
        <v>19636</v>
      </c>
      <c r="JO32" s="58">
        <v>0.11383382318209546</v>
      </c>
      <c r="JP32" s="24">
        <v>862.26090499999998</v>
      </c>
      <c r="JQ32" s="24">
        <v>833.51788299999998</v>
      </c>
      <c r="JR32" s="46">
        <v>0.73956185714285727</v>
      </c>
      <c r="JS32" s="46">
        <v>3.3665841428571426</v>
      </c>
      <c r="JT32" s="46">
        <v>0</v>
      </c>
      <c r="JU32" s="46">
        <v>4.9047619047619042</v>
      </c>
      <c r="JV32" s="46">
        <v>6.9476190476190478</v>
      </c>
      <c r="JW32" s="46">
        <v>15.261904761904763</v>
      </c>
      <c r="JX32" s="46">
        <v>21.11428571428571</v>
      </c>
      <c r="JY32" s="46">
        <v>32.102380952380955</v>
      </c>
      <c r="JZ32" s="46">
        <v>135.9595238095238</v>
      </c>
      <c r="KA32" s="46">
        <v>42.68333333333333</v>
      </c>
      <c r="KB32" s="46">
        <v>65.316666666666663</v>
      </c>
      <c r="KC32" s="46">
        <v>309.87380952380954</v>
      </c>
      <c r="KD32" s="46">
        <v>0</v>
      </c>
      <c r="KE32" s="46">
        <v>0</v>
      </c>
      <c r="KF32" s="58">
        <v>0</v>
      </c>
      <c r="KG32" s="46">
        <v>0</v>
      </c>
      <c r="KH32" s="46">
        <v>0</v>
      </c>
      <c r="KI32" s="58">
        <v>0</v>
      </c>
    </row>
    <row r="33" spans="1:295" ht="14.25" customHeight="1" x14ac:dyDescent="0.25">
      <c r="A33" s="22">
        <v>43221</v>
      </c>
      <c r="B33" s="23" t="s">
        <v>144</v>
      </c>
      <c r="C33" s="24">
        <v>0</v>
      </c>
      <c r="D33" s="24">
        <v>0</v>
      </c>
      <c r="E33" s="46">
        <v>356542</v>
      </c>
      <c r="F33" s="46">
        <v>3552</v>
      </c>
      <c r="G33" s="46">
        <v>1081</v>
      </c>
      <c r="H33" s="46">
        <v>760</v>
      </c>
      <c r="I33" s="46">
        <v>454</v>
      </c>
      <c r="J33" s="46">
        <v>0</v>
      </c>
      <c r="K33" s="46">
        <v>0</v>
      </c>
      <c r="L33" s="46">
        <v>364</v>
      </c>
      <c r="M33" s="46">
        <v>295</v>
      </c>
      <c r="N33" s="46">
        <v>0</v>
      </c>
      <c r="O33" s="46">
        <v>0</v>
      </c>
      <c r="P33" s="46">
        <v>562</v>
      </c>
      <c r="Q33" s="46">
        <v>400</v>
      </c>
      <c r="R33" s="46">
        <v>609</v>
      </c>
      <c r="S33" s="46">
        <v>484</v>
      </c>
      <c r="T33" s="46">
        <v>0</v>
      </c>
      <c r="U33" s="46">
        <v>0</v>
      </c>
      <c r="V33" s="46">
        <v>0</v>
      </c>
      <c r="W33" s="46">
        <v>0</v>
      </c>
      <c r="X33" s="46">
        <v>0</v>
      </c>
      <c r="Y33" s="46">
        <v>262</v>
      </c>
      <c r="Z33" s="46">
        <v>2163</v>
      </c>
      <c r="AA33" s="46">
        <v>39258</v>
      </c>
      <c r="AB33" s="57">
        <v>4.8999169785651484E-2</v>
      </c>
      <c r="AC33" s="24">
        <v>6648</v>
      </c>
      <c r="AD33" s="24">
        <v>46198</v>
      </c>
      <c r="AE33" s="51">
        <v>0</v>
      </c>
      <c r="AF33" s="51">
        <v>0</v>
      </c>
      <c r="AG33" s="51">
        <v>0</v>
      </c>
      <c r="AH33" s="24">
        <v>39258</v>
      </c>
      <c r="AI33" s="24">
        <v>0</v>
      </c>
      <c r="AJ33" s="24">
        <v>0</v>
      </c>
      <c r="AK33" s="24">
        <v>0</v>
      </c>
      <c r="AL33" s="24">
        <v>0</v>
      </c>
      <c r="AM33" s="24">
        <v>0</v>
      </c>
      <c r="AN33" s="24">
        <v>0</v>
      </c>
      <c r="AO33" s="24">
        <v>0</v>
      </c>
      <c r="AP33" s="24">
        <v>3686</v>
      </c>
      <c r="AQ33" s="24">
        <v>0</v>
      </c>
      <c r="AR33" s="24">
        <v>0</v>
      </c>
      <c r="AS33" s="24">
        <v>0</v>
      </c>
      <c r="AT33" s="24">
        <v>3995</v>
      </c>
      <c r="AU33" s="24">
        <v>0</v>
      </c>
      <c r="AV33" s="24">
        <v>1289</v>
      </c>
      <c r="AW33" s="24">
        <v>0</v>
      </c>
      <c r="AX33" s="24">
        <v>0</v>
      </c>
      <c r="AY33" s="24">
        <v>0</v>
      </c>
      <c r="AZ33" s="24">
        <v>0</v>
      </c>
      <c r="BA33" s="24">
        <v>4987</v>
      </c>
      <c r="BB33" s="24">
        <v>0</v>
      </c>
      <c r="BC33" s="24">
        <v>0</v>
      </c>
      <c r="BD33" s="24">
        <v>0</v>
      </c>
      <c r="BE33" s="24">
        <v>1369</v>
      </c>
      <c r="BF33" s="24">
        <v>0</v>
      </c>
      <c r="BG33" s="24">
        <v>0</v>
      </c>
      <c r="BH33" s="24">
        <v>0</v>
      </c>
      <c r="BI33" s="24">
        <v>0</v>
      </c>
      <c r="BJ33" s="24">
        <v>3283</v>
      </c>
      <c r="BK33" s="24">
        <v>0</v>
      </c>
      <c r="BL33" s="24">
        <v>1326</v>
      </c>
      <c r="BM33" s="24">
        <v>0</v>
      </c>
      <c r="BN33" s="24">
        <v>0</v>
      </c>
      <c r="BO33" s="24">
        <v>2479</v>
      </c>
      <c r="BP33" s="24">
        <v>0</v>
      </c>
      <c r="BQ33" s="24">
        <v>3733</v>
      </c>
      <c r="BR33" s="24">
        <v>0</v>
      </c>
      <c r="BS33" s="24">
        <v>0</v>
      </c>
      <c r="BT33" s="24">
        <v>0</v>
      </c>
      <c r="BU33" s="24">
        <v>0</v>
      </c>
      <c r="BV33" s="24">
        <v>0</v>
      </c>
      <c r="BW33" s="24">
        <v>0</v>
      </c>
      <c r="BX33" s="24">
        <v>0</v>
      </c>
      <c r="BY33" s="24">
        <v>0</v>
      </c>
      <c r="BZ33" s="24">
        <v>0</v>
      </c>
      <c r="CA33" s="24">
        <v>0</v>
      </c>
      <c r="CB33" s="24">
        <v>0</v>
      </c>
      <c r="CC33" s="24">
        <v>0</v>
      </c>
      <c r="CD33" s="24">
        <v>0</v>
      </c>
      <c r="CE33" s="24"/>
      <c r="CF33" s="24">
        <v>0</v>
      </c>
      <c r="CG33" s="24">
        <v>0</v>
      </c>
      <c r="CH33" s="24">
        <v>0</v>
      </c>
      <c r="CI33" s="24">
        <v>0</v>
      </c>
      <c r="CJ33" s="24">
        <v>0</v>
      </c>
      <c r="CK33" s="24">
        <v>0</v>
      </c>
      <c r="CL33" s="24">
        <v>0</v>
      </c>
      <c r="CM33" s="24">
        <v>0</v>
      </c>
      <c r="CN33" s="24">
        <v>0</v>
      </c>
      <c r="CO33" s="24"/>
      <c r="CP33" s="24"/>
      <c r="CQ33" s="24">
        <v>0</v>
      </c>
      <c r="CR33" s="24">
        <v>0</v>
      </c>
      <c r="CS33" s="24">
        <v>0</v>
      </c>
      <c r="CT33" s="24"/>
      <c r="CU33" s="24">
        <v>0</v>
      </c>
      <c r="CV33" s="24">
        <v>0</v>
      </c>
      <c r="CW33" s="24">
        <v>0</v>
      </c>
      <c r="CX33" s="24">
        <v>0</v>
      </c>
      <c r="CY33" s="24">
        <v>0</v>
      </c>
      <c r="CZ33" s="24">
        <v>0</v>
      </c>
      <c r="DA33" s="24">
        <v>0</v>
      </c>
      <c r="DB33" s="24">
        <v>0</v>
      </c>
      <c r="DC33" s="24">
        <v>0</v>
      </c>
      <c r="DD33" s="24">
        <v>0</v>
      </c>
      <c r="DE33" s="24">
        <v>0</v>
      </c>
      <c r="DF33" s="24">
        <v>0</v>
      </c>
      <c r="DG33" s="24">
        <v>0</v>
      </c>
      <c r="DH33" s="24">
        <v>0</v>
      </c>
      <c r="DI33" s="24">
        <v>0</v>
      </c>
      <c r="DJ33" s="24"/>
      <c r="DK33" s="24">
        <v>0</v>
      </c>
      <c r="DL33" s="24">
        <v>0</v>
      </c>
      <c r="DM33" s="24">
        <v>0</v>
      </c>
      <c r="DN33" s="24">
        <v>0</v>
      </c>
      <c r="DO33" s="24">
        <v>0</v>
      </c>
      <c r="DP33" s="24">
        <v>0</v>
      </c>
      <c r="DQ33" s="24">
        <v>0</v>
      </c>
      <c r="DR33" s="24">
        <v>0</v>
      </c>
      <c r="DS33" s="24">
        <v>0</v>
      </c>
      <c r="DT33" s="24">
        <v>1365</v>
      </c>
      <c r="DU33" s="24">
        <v>0</v>
      </c>
      <c r="DV33" s="24">
        <v>0</v>
      </c>
      <c r="DW33" s="24">
        <v>0</v>
      </c>
      <c r="DX33" s="24">
        <v>0</v>
      </c>
      <c r="DY33" s="90">
        <v>0</v>
      </c>
      <c r="DZ33" s="90"/>
      <c r="EA33" s="90"/>
      <c r="EB33" s="90"/>
      <c r="EC33" s="90"/>
      <c r="ED33" s="90"/>
      <c r="EE33" s="90"/>
      <c r="EF33" s="90"/>
      <c r="EG33" s="90"/>
      <c r="EH33" s="90"/>
      <c r="EI33" s="90"/>
      <c r="EJ33" s="24">
        <v>2820</v>
      </c>
      <c r="EK33" s="24">
        <v>1249</v>
      </c>
      <c r="EL33" s="24">
        <v>1571</v>
      </c>
      <c r="EM33" s="58">
        <v>6.7575621323939836E-2</v>
      </c>
      <c r="EN33" s="24">
        <v>2575</v>
      </c>
      <c r="EO33" s="24">
        <f t="shared" si="0"/>
        <v>39258</v>
      </c>
      <c r="EP33" s="58">
        <v>6.3100438769480863E-2</v>
      </c>
      <c r="EQ33" s="24">
        <v>985</v>
      </c>
      <c r="ER33" s="24">
        <v>0</v>
      </c>
      <c r="ES33" s="58">
        <v>0.44351464403712165</v>
      </c>
      <c r="ET33" s="24">
        <v>1249</v>
      </c>
      <c r="EU33" s="24">
        <v>0</v>
      </c>
      <c r="EV33" s="58">
        <v>0.55648535596287829</v>
      </c>
      <c r="EW33" s="24">
        <v>130</v>
      </c>
      <c r="EX33" s="24">
        <v>2820</v>
      </c>
      <c r="EY33" s="58">
        <v>5.010374796151694E-2</v>
      </c>
      <c r="EZ33" s="24">
        <v>26</v>
      </c>
      <c r="FA33" s="24">
        <v>2780</v>
      </c>
      <c r="FB33" s="58">
        <v>5.8928470261520932E-3</v>
      </c>
      <c r="FC33" s="24">
        <v>1927</v>
      </c>
      <c r="FD33" s="24">
        <v>1466</v>
      </c>
      <c r="FE33" s="59">
        <v>0.76076803321224706</v>
      </c>
      <c r="FF33" s="50">
        <v>3.2457010582010587E-3</v>
      </c>
      <c r="FG33" s="50">
        <v>4.5701058201058197E-3</v>
      </c>
      <c r="FH33" s="50">
        <v>9.9123677248677267E-3</v>
      </c>
      <c r="FI33" s="24">
        <v>22588</v>
      </c>
      <c r="FJ33" s="50">
        <v>1.5165343915343913E-2</v>
      </c>
      <c r="FK33" s="50">
        <v>2.3262235449735453E-2</v>
      </c>
      <c r="FL33" s="50">
        <v>9.9517195767195768E-2</v>
      </c>
      <c r="FM33" s="24">
        <v>2400</v>
      </c>
      <c r="FN33" s="50">
        <v>3.3619378306878306E-2</v>
      </c>
      <c r="FO33" s="50">
        <v>5.4890873015873018E-2</v>
      </c>
      <c r="FP33" s="50">
        <v>0.26178240740740738</v>
      </c>
      <c r="FQ33" s="24">
        <v>22052</v>
      </c>
      <c r="FR33" s="58">
        <v>0.83345989727317971</v>
      </c>
      <c r="FS33" s="58">
        <v>0.1516300458009629</v>
      </c>
      <c r="FT33" s="58">
        <v>1.3209418122621913E-2</v>
      </c>
      <c r="FU33" s="58">
        <v>1.7006388032355726E-3</v>
      </c>
      <c r="FV33" s="24">
        <v>1449</v>
      </c>
      <c r="FW33" s="24">
        <v>279</v>
      </c>
      <c r="FX33" s="24">
        <v>1116</v>
      </c>
      <c r="FY33" s="24">
        <v>54</v>
      </c>
      <c r="FZ33" s="24">
        <v>1239</v>
      </c>
      <c r="GA33" s="58">
        <v>0.84732578291020233</v>
      </c>
      <c r="GB33" s="59">
        <v>0.18666666666666668</v>
      </c>
      <c r="GC33" s="25">
        <v>42</v>
      </c>
      <c r="GD33" s="25">
        <v>225</v>
      </c>
      <c r="GE33" s="59">
        <v>0.96209912536443154</v>
      </c>
      <c r="GF33" s="25">
        <v>330</v>
      </c>
      <c r="GG33" s="25">
        <v>343</v>
      </c>
      <c r="GH33" s="59">
        <v>0.75103734439834025</v>
      </c>
      <c r="GI33" s="25">
        <v>181</v>
      </c>
      <c r="GJ33" s="25">
        <v>241</v>
      </c>
      <c r="GK33" s="59">
        <v>0.90041493775933612</v>
      </c>
      <c r="GL33" s="25">
        <v>217</v>
      </c>
      <c r="GM33" s="59">
        <v>0.72972972972972971</v>
      </c>
      <c r="GN33" s="25">
        <v>54</v>
      </c>
      <c r="GO33" s="25">
        <v>74</v>
      </c>
      <c r="GP33" s="59">
        <v>0.98039215686274506</v>
      </c>
      <c r="GQ33" s="25">
        <v>50</v>
      </c>
      <c r="GR33" s="25">
        <v>51</v>
      </c>
      <c r="GS33" s="59">
        <v>1</v>
      </c>
      <c r="GT33" s="25">
        <v>29</v>
      </c>
      <c r="GU33" s="25">
        <v>29</v>
      </c>
      <c r="GV33" s="59">
        <v>0.87459807073954987</v>
      </c>
      <c r="GW33" s="25">
        <v>272</v>
      </c>
      <c r="GX33" s="25">
        <v>311</v>
      </c>
      <c r="GY33" s="24">
        <v>4734</v>
      </c>
      <c r="GZ33" s="24">
        <v>2780</v>
      </c>
      <c r="HA33" s="24">
        <v>1954</v>
      </c>
      <c r="HB33" s="24">
        <v>0</v>
      </c>
      <c r="HC33" s="24">
        <v>0</v>
      </c>
      <c r="HD33" s="49">
        <v>0</v>
      </c>
      <c r="HE33" s="24">
        <v>0</v>
      </c>
      <c r="HF33" s="49">
        <v>0</v>
      </c>
      <c r="HG33" s="24">
        <v>0</v>
      </c>
      <c r="HH33" s="24">
        <v>0</v>
      </c>
      <c r="HI33" s="49">
        <v>0</v>
      </c>
      <c r="HJ33" s="24">
        <v>0</v>
      </c>
      <c r="HK33" s="49">
        <v>0</v>
      </c>
      <c r="HL33" s="24">
        <v>0</v>
      </c>
      <c r="HM33" s="24">
        <v>0</v>
      </c>
      <c r="HN33" s="59">
        <v>0</v>
      </c>
      <c r="HO33" s="24">
        <v>0</v>
      </c>
      <c r="HP33" s="49">
        <v>0</v>
      </c>
      <c r="HQ33" s="24">
        <v>0</v>
      </c>
      <c r="HR33" s="24">
        <v>0</v>
      </c>
      <c r="HS33" s="49">
        <v>0</v>
      </c>
      <c r="HT33" s="24">
        <v>0</v>
      </c>
      <c r="HU33" s="49">
        <v>0</v>
      </c>
      <c r="HV33" s="24">
        <v>16126</v>
      </c>
      <c r="HW33" s="24">
        <v>23638</v>
      </c>
      <c r="HX33" s="58">
        <v>0.68697226567157899</v>
      </c>
      <c r="HY33" s="24">
        <v>20980</v>
      </c>
      <c r="HZ33" s="24">
        <v>19193</v>
      </c>
      <c r="IA33" s="24">
        <v>550</v>
      </c>
      <c r="IB33" s="24">
        <v>894</v>
      </c>
      <c r="IC33" s="24">
        <v>343</v>
      </c>
      <c r="ID33" s="58">
        <v>0.59442906706928256</v>
      </c>
      <c r="IE33" s="24">
        <v>11521</v>
      </c>
      <c r="IF33" s="24">
        <v>20213</v>
      </c>
      <c r="IG33" s="58">
        <v>0.59328713740669059</v>
      </c>
      <c r="IH33" s="24">
        <v>10819</v>
      </c>
      <c r="II33" s="24">
        <v>19020</v>
      </c>
      <c r="IJ33" s="58">
        <v>0.2089944829606484</v>
      </c>
      <c r="IK33" s="24">
        <v>131</v>
      </c>
      <c r="IL33" s="24">
        <v>325</v>
      </c>
      <c r="IM33" s="58">
        <v>0.46828407171725595</v>
      </c>
      <c r="IN33" s="24">
        <v>571</v>
      </c>
      <c r="IO33" s="24">
        <v>868</v>
      </c>
      <c r="IP33" s="58">
        <v>0</v>
      </c>
      <c r="IQ33" s="24">
        <v>0</v>
      </c>
      <c r="IR33" s="24">
        <v>0</v>
      </c>
      <c r="IS33" s="24">
        <v>4137.4225339999994</v>
      </c>
      <c r="IT33" s="24">
        <v>3953.8156539999995</v>
      </c>
      <c r="IU33" s="24">
        <v>94.413309999999996</v>
      </c>
      <c r="IV33" s="24">
        <v>89.193569999999994</v>
      </c>
      <c r="IW33" s="24">
        <v>0</v>
      </c>
      <c r="IX33" s="58">
        <v>0.74177981233152612</v>
      </c>
      <c r="IY33" s="24">
        <v>14830</v>
      </c>
      <c r="IZ33" s="24">
        <v>20213</v>
      </c>
      <c r="JA33" s="58">
        <v>0.73648364841383995</v>
      </c>
      <c r="JB33" s="24">
        <v>13906</v>
      </c>
      <c r="JC33" s="24">
        <v>19020</v>
      </c>
      <c r="JD33" s="58">
        <v>0.62775851967581286</v>
      </c>
      <c r="JE33" s="24">
        <v>279</v>
      </c>
      <c r="JF33" s="24">
        <v>325</v>
      </c>
      <c r="JG33" s="58">
        <v>0.64337739245344772</v>
      </c>
      <c r="JH33" s="24">
        <v>645</v>
      </c>
      <c r="JI33" s="24">
        <v>868</v>
      </c>
      <c r="JJ33" s="58">
        <v>0</v>
      </c>
      <c r="JK33" s="46">
        <v>0</v>
      </c>
      <c r="JL33" s="46">
        <v>0</v>
      </c>
      <c r="JM33" s="24">
        <v>1563</v>
      </c>
      <c r="JN33" s="24">
        <v>20980</v>
      </c>
      <c r="JO33" s="58">
        <v>0.11575910987571925</v>
      </c>
      <c r="JP33" s="24">
        <v>941.07445999999982</v>
      </c>
      <c r="JQ33" s="24">
        <v>909.14311299999997</v>
      </c>
      <c r="JR33" s="46">
        <v>0.64900599999999986</v>
      </c>
      <c r="JS33" s="46">
        <v>3.9126149999999997</v>
      </c>
      <c r="JT33" s="46">
        <v>0</v>
      </c>
      <c r="JU33" s="46">
        <v>4.6738095238095241</v>
      </c>
      <c r="JV33" s="46">
        <v>6.5809523809523807</v>
      </c>
      <c r="JW33" s="46">
        <v>14.273809523809524</v>
      </c>
      <c r="JX33" s="46">
        <v>21.838095238095239</v>
      </c>
      <c r="JY33" s="46">
        <v>33.497619047619047</v>
      </c>
      <c r="JZ33" s="46">
        <v>143.30476190476188</v>
      </c>
      <c r="KA33" s="46">
        <v>48.411904761904758</v>
      </c>
      <c r="KB33" s="46">
        <v>79.04285714285713</v>
      </c>
      <c r="KC33" s="46">
        <v>376.9666666666667</v>
      </c>
      <c r="KD33" s="46">
        <v>0</v>
      </c>
      <c r="KE33" s="46">
        <v>0</v>
      </c>
      <c r="KF33" s="58">
        <v>0</v>
      </c>
      <c r="KG33" s="46">
        <v>0</v>
      </c>
      <c r="KH33" s="46">
        <v>0</v>
      </c>
      <c r="KI33" s="58">
        <v>0</v>
      </c>
    </row>
    <row r="34" spans="1:295" ht="14.25" customHeight="1" x14ac:dyDescent="0.25">
      <c r="A34" s="22">
        <v>43252</v>
      </c>
      <c r="B34" s="23" t="s">
        <v>144</v>
      </c>
      <c r="C34" s="24">
        <v>0</v>
      </c>
      <c r="D34" s="24">
        <v>0</v>
      </c>
      <c r="E34" s="46">
        <v>363332</v>
      </c>
      <c r="F34" s="46">
        <v>3263</v>
      </c>
      <c r="G34" s="46">
        <v>1043</v>
      </c>
      <c r="H34" s="46">
        <v>624</v>
      </c>
      <c r="I34" s="46">
        <v>442</v>
      </c>
      <c r="J34" s="46">
        <v>0</v>
      </c>
      <c r="K34" s="46">
        <v>0</v>
      </c>
      <c r="L34" s="46">
        <v>367</v>
      </c>
      <c r="M34" s="46">
        <v>343</v>
      </c>
      <c r="N34" s="46">
        <v>0</v>
      </c>
      <c r="O34" s="46">
        <v>0</v>
      </c>
      <c r="P34" s="46">
        <v>521</v>
      </c>
      <c r="Q34" s="46">
        <v>370</v>
      </c>
      <c r="R34" s="46">
        <v>555</v>
      </c>
      <c r="S34" s="46">
        <v>418</v>
      </c>
      <c r="T34" s="46">
        <v>0</v>
      </c>
      <c r="U34" s="46">
        <v>0</v>
      </c>
      <c r="V34" s="46">
        <v>0</v>
      </c>
      <c r="W34" s="46">
        <v>0</v>
      </c>
      <c r="X34" s="46">
        <v>0</v>
      </c>
      <c r="Y34" s="46">
        <v>249</v>
      </c>
      <c r="Z34" s="46">
        <v>2216</v>
      </c>
      <c r="AA34" s="46">
        <v>38864</v>
      </c>
      <c r="AB34" s="57">
        <v>5.0331853765653647E-2</v>
      </c>
      <c r="AC34" s="24">
        <v>6775</v>
      </c>
      <c r="AD34" s="24">
        <v>45694</v>
      </c>
      <c r="AE34" s="51">
        <v>0</v>
      </c>
      <c r="AF34" s="51">
        <v>0</v>
      </c>
      <c r="AG34" s="51">
        <v>0</v>
      </c>
      <c r="AH34" s="24">
        <v>38864</v>
      </c>
      <c r="AI34" s="24">
        <v>0</v>
      </c>
      <c r="AJ34" s="24">
        <v>0</v>
      </c>
      <c r="AK34" s="24">
        <v>0</v>
      </c>
      <c r="AL34" s="24">
        <v>0</v>
      </c>
      <c r="AM34" s="24">
        <v>0</v>
      </c>
      <c r="AN34" s="24">
        <v>0</v>
      </c>
      <c r="AO34" s="24">
        <v>0</v>
      </c>
      <c r="AP34" s="24">
        <v>3518</v>
      </c>
      <c r="AQ34" s="24">
        <v>0</v>
      </c>
      <c r="AR34" s="24">
        <v>0</v>
      </c>
      <c r="AS34" s="24">
        <v>0</v>
      </c>
      <c r="AT34" s="24">
        <v>3791</v>
      </c>
      <c r="AU34" s="24">
        <v>0</v>
      </c>
      <c r="AV34" s="24">
        <v>1275</v>
      </c>
      <c r="AW34" s="24">
        <v>0</v>
      </c>
      <c r="AX34" s="24">
        <v>0</v>
      </c>
      <c r="AY34" s="24">
        <v>0</v>
      </c>
      <c r="AZ34" s="24">
        <v>0</v>
      </c>
      <c r="BA34" s="24">
        <v>4941</v>
      </c>
      <c r="BB34" s="24">
        <v>0</v>
      </c>
      <c r="BC34" s="24">
        <v>0</v>
      </c>
      <c r="BD34" s="24">
        <v>0</v>
      </c>
      <c r="BE34" s="24">
        <v>1288</v>
      </c>
      <c r="BF34" s="24">
        <v>0</v>
      </c>
      <c r="BG34" s="24">
        <v>0</v>
      </c>
      <c r="BH34" s="24">
        <v>0</v>
      </c>
      <c r="BI34" s="24">
        <v>0</v>
      </c>
      <c r="BJ34" s="24">
        <v>3168</v>
      </c>
      <c r="BK34" s="24">
        <v>0</v>
      </c>
      <c r="BL34" s="24">
        <v>1313</v>
      </c>
      <c r="BM34" s="24">
        <v>0</v>
      </c>
      <c r="BN34" s="24">
        <v>0</v>
      </c>
      <c r="BO34" s="24">
        <v>2642</v>
      </c>
      <c r="BP34" s="24">
        <v>0</v>
      </c>
      <c r="BQ34" s="24">
        <v>3706</v>
      </c>
      <c r="BR34" s="24">
        <v>0</v>
      </c>
      <c r="BS34" s="24">
        <v>0</v>
      </c>
      <c r="BT34" s="24">
        <v>0</v>
      </c>
      <c r="BU34" s="24">
        <v>0</v>
      </c>
      <c r="BV34" s="24">
        <v>0</v>
      </c>
      <c r="BW34" s="24">
        <v>0</v>
      </c>
      <c r="BX34" s="24">
        <v>0</v>
      </c>
      <c r="BY34" s="24">
        <v>0</v>
      </c>
      <c r="BZ34" s="24">
        <v>0</v>
      </c>
      <c r="CA34" s="24">
        <v>0</v>
      </c>
      <c r="CB34" s="24">
        <v>0</v>
      </c>
      <c r="CC34" s="24">
        <v>0</v>
      </c>
      <c r="CD34" s="24">
        <v>0</v>
      </c>
      <c r="CE34" s="24"/>
      <c r="CF34" s="24">
        <v>0</v>
      </c>
      <c r="CG34" s="24">
        <v>0</v>
      </c>
      <c r="CH34" s="24">
        <v>0</v>
      </c>
      <c r="CI34" s="24">
        <v>0</v>
      </c>
      <c r="CJ34" s="24">
        <v>0</v>
      </c>
      <c r="CK34" s="24">
        <v>0</v>
      </c>
      <c r="CL34" s="24">
        <v>0</v>
      </c>
      <c r="CM34" s="24">
        <v>0</v>
      </c>
      <c r="CN34" s="24">
        <v>0</v>
      </c>
      <c r="CO34" s="24"/>
      <c r="CP34" s="24"/>
      <c r="CQ34" s="24">
        <v>0</v>
      </c>
      <c r="CR34" s="24">
        <v>0</v>
      </c>
      <c r="CS34" s="24">
        <v>0</v>
      </c>
      <c r="CT34" s="24"/>
      <c r="CU34" s="24">
        <v>0</v>
      </c>
      <c r="CV34" s="24">
        <v>0</v>
      </c>
      <c r="CW34" s="24">
        <v>0</v>
      </c>
      <c r="CX34" s="24">
        <v>0</v>
      </c>
      <c r="CY34" s="24">
        <v>0</v>
      </c>
      <c r="CZ34" s="24">
        <v>0</v>
      </c>
      <c r="DA34" s="24">
        <v>0</v>
      </c>
      <c r="DB34" s="24">
        <v>0</v>
      </c>
      <c r="DC34" s="24">
        <v>0</v>
      </c>
      <c r="DD34" s="24">
        <v>0</v>
      </c>
      <c r="DE34" s="24">
        <v>0</v>
      </c>
      <c r="DF34" s="24">
        <v>0</v>
      </c>
      <c r="DG34" s="24">
        <v>0</v>
      </c>
      <c r="DH34" s="24">
        <v>0</v>
      </c>
      <c r="DI34" s="24">
        <v>0</v>
      </c>
      <c r="DJ34" s="24"/>
      <c r="DK34" s="24">
        <v>0</v>
      </c>
      <c r="DL34" s="24">
        <v>0</v>
      </c>
      <c r="DM34" s="24">
        <v>0</v>
      </c>
      <c r="DN34" s="24">
        <v>0</v>
      </c>
      <c r="DO34" s="24">
        <v>0</v>
      </c>
      <c r="DP34" s="24">
        <v>0</v>
      </c>
      <c r="DQ34" s="24">
        <v>0</v>
      </c>
      <c r="DR34" s="24">
        <v>0</v>
      </c>
      <c r="DS34" s="24">
        <v>0</v>
      </c>
      <c r="DT34" s="24">
        <v>1331</v>
      </c>
      <c r="DU34" s="24">
        <v>0</v>
      </c>
      <c r="DV34" s="24">
        <v>0</v>
      </c>
      <c r="DW34" s="24">
        <v>0</v>
      </c>
      <c r="DX34" s="24">
        <v>0</v>
      </c>
      <c r="DY34" s="90">
        <v>0</v>
      </c>
      <c r="DZ34" s="90"/>
      <c r="EA34" s="90"/>
      <c r="EB34" s="90"/>
      <c r="EC34" s="90"/>
      <c r="ED34" s="90"/>
      <c r="EE34" s="90"/>
      <c r="EF34" s="90"/>
      <c r="EG34" s="90"/>
      <c r="EH34" s="90"/>
      <c r="EI34" s="90"/>
      <c r="EJ34" s="24">
        <v>2876</v>
      </c>
      <c r="EK34" s="24">
        <v>1114</v>
      </c>
      <c r="EL34" s="24">
        <v>1762</v>
      </c>
      <c r="EM34" s="58">
        <v>7.2158415773624182E-2</v>
      </c>
      <c r="EN34" s="24">
        <v>2396</v>
      </c>
      <c r="EO34" s="24">
        <f t="shared" ref="EO34:EO65" si="1">AH34</f>
        <v>38864</v>
      </c>
      <c r="EP34" s="58">
        <v>6.1141092304376483E-2</v>
      </c>
      <c r="EQ34" s="24">
        <v>950</v>
      </c>
      <c r="ER34" s="24">
        <v>0</v>
      </c>
      <c r="ES34" s="58">
        <v>0.4558110294955518</v>
      </c>
      <c r="ET34" s="24">
        <v>1114</v>
      </c>
      <c r="EU34" s="24">
        <v>0</v>
      </c>
      <c r="EV34" s="58">
        <v>0.54418897050444826</v>
      </c>
      <c r="EW34" s="24">
        <v>388</v>
      </c>
      <c r="EX34" s="24">
        <v>2876</v>
      </c>
      <c r="EY34" s="58">
        <v>9.6853469736514861E-2</v>
      </c>
      <c r="EZ34" s="24">
        <v>21</v>
      </c>
      <c r="FA34" s="24">
        <v>2692</v>
      </c>
      <c r="FB34" s="58">
        <v>4.3624498545194431E-3</v>
      </c>
      <c r="FC34" s="24">
        <v>2016</v>
      </c>
      <c r="FD34" s="24">
        <v>1524</v>
      </c>
      <c r="FE34" s="59">
        <v>0.75595238095238093</v>
      </c>
      <c r="FF34" s="50">
        <v>3.4193121693121696E-3</v>
      </c>
      <c r="FG34" s="50">
        <v>4.6974206349206351E-3</v>
      </c>
      <c r="FH34" s="50">
        <v>1.0380291005291005E-2</v>
      </c>
      <c r="FI34" s="24">
        <v>22234</v>
      </c>
      <c r="FJ34" s="50">
        <v>1.6068121693121693E-2</v>
      </c>
      <c r="FK34" s="50">
        <v>2.4641203703703703E-2</v>
      </c>
      <c r="FL34" s="50">
        <v>0.10196428571428573</v>
      </c>
      <c r="FM34" s="24">
        <v>2113</v>
      </c>
      <c r="FN34" s="50">
        <v>3.336640211640212E-2</v>
      </c>
      <c r="FO34" s="50">
        <v>5.4930555555555559E-2</v>
      </c>
      <c r="FP34" s="50">
        <v>0.25041997354497358</v>
      </c>
      <c r="FQ34" s="24">
        <v>21412</v>
      </c>
      <c r="FR34" s="58">
        <v>0.84236246540881521</v>
      </c>
      <c r="FS34" s="58">
        <v>0.14355396346318489</v>
      </c>
      <c r="FT34" s="58">
        <v>1.1501392073536093E-2</v>
      </c>
      <c r="FU34" s="58">
        <v>2.5821790544638097E-3</v>
      </c>
      <c r="FV34" s="24">
        <v>1026</v>
      </c>
      <c r="FW34" s="24">
        <v>198</v>
      </c>
      <c r="FX34" s="24">
        <v>787</v>
      </c>
      <c r="FY34" s="24">
        <v>41</v>
      </c>
      <c r="FZ34" s="24">
        <v>859</v>
      </c>
      <c r="GA34" s="58">
        <v>0.82190063599391261</v>
      </c>
      <c r="GB34" s="59">
        <v>0.128</v>
      </c>
      <c r="GC34" s="25">
        <v>32</v>
      </c>
      <c r="GD34" s="25">
        <v>250</v>
      </c>
      <c r="GE34" s="59">
        <v>0.96625766871165641</v>
      </c>
      <c r="GF34" s="25">
        <v>315</v>
      </c>
      <c r="GG34" s="25">
        <v>326</v>
      </c>
      <c r="GH34" s="59">
        <v>0.75462962962962965</v>
      </c>
      <c r="GI34" s="25">
        <v>163</v>
      </c>
      <c r="GJ34" s="25">
        <v>216</v>
      </c>
      <c r="GK34" s="59">
        <v>0.87962962962962965</v>
      </c>
      <c r="GL34" s="25">
        <v>190</v>
      </c>
      <c r="GM34" s="59">
        <v>0.7432432432432432</v>
      </c>
      <c r="GN34" s="25">
        <v>55</v>
      </c>
      <c r="GO34" s="25">
        <v>74</v>
      </c>
      <c r="GP34" s="59">
        <v>1</v>
      </c>
      <c r="GQ34" s="25">
        <v>47</v>
      </c>
      <c r="GR34" s="25">
        <v>47</v>
      </c>
      <c r="GS34" s="59">
        <v>1</v>
      </c>
      <c r="GT34" s="25">
        <v>23</v>
      </c>
      <c r="GU34" s="25">
        <v>23</v>
      </c>
      <c r="GV34" s="59">
        <v>0.90476190476190477</v>
      </c>
      <c r="GW34" s="25">
        <v>209</v>
      </c>
      <c r="GX34" s="25">
        <v>231</v>
      </c>
      <c r="GY34" s="24">
        <v>4759</v>
      </c>
      <c r="GZ34" s="24">
        <v>2692</v>
      </c>
      <c r="HA34" s="24">
        <v>2067</v>
      </c>
      <c r="HB34" s="24">
        <v>0</v>
      </c>
      <c r="HC34" s="24">
        <v>0</v>
      </c>
      <c r="HD34" s="49">
        <v>0</v>
      </c>
      <c r="HE34" s="24">
        <v>0</v>
      </c>
      <c r="HF34" s="49">
        <v>0</v>
      </c>
      <c r="HG34" s="24">
        <v>0</v>
      </c>
      <c r="HH34" s="24">
        <v>0</v>
      </c>
      <c r="HI34" s="49">
        <v>0</v>
      </c>
      <c r="HJ34" s="24">
        <v>0</v>
      </c>
      <c r="HK34" s="49">
        <v>0</v>
      </c>
      <c r="HL34" s="24">
        <v>0</v>
      </c>
      <c r="HM34" s="24">
        <v>0</v>
      </c>
      <c r="HN34" s="59">
        <v>0</v>
      </c>
      <c r="HO34" s="24">
        <v>0</v>
      </c>
      <c r="HP34" s="49">
        <v>0</v>
      </c>
      <c r="HQ34" s="24">
        <v>0</v>
      </c>
      <c r="HR34" s="24">
        <v>0</v>
      </c>
      <c r="HS34" s="49">
        <v>0</v>
      </c>
      <c r="HT34" s="24">
        <v>0</v>
      </c>
      <c r="HU34" s="49">
        <v>0</v>
      </c>
      <c r="HV34" s="24">
        <v>15622</v>
      </c>
      <c r="HW34" s="24">
        <v>23090</v>
      </c>
      <c r="HX34" s="58">
        <v>0.68212416303577916</v>
      </c>
      <c r="HY34" s="24">
        <v>20263</v>
      </c>
      <c r="HZ34" s="24">
        <v>18555</v>
      </c>
      <c r="IA34" s="24">
        <v>478</v>
      </c>
      <c r="IB34" s="24">
        <v>893</v>
      </c>
      <c r="IC34" s="24">
        <v>337</v>
      </c>
      <c r="ID34" s="58">
        <v>0.61689320741354703</v>
      </c>
      <c r="IE34" s="24">
        <v>11398</v>
      </c>
      <c r="IF34" s="24">
        <v>19449</v>
      </c>
      <c r="IG34" s="58">
        <v>0.61992528973540462</v>
      </c>
      <c r="IH34" s="24">
        <v>10740</v>
      </c>
      <c r="II34" s="24">
        <v>18294</v>
      </c>
      <c r="IJ34" s="58">
        <v>0.34028471528471532</v>
      </c>
      <c r="IK34" s="24">
        <v>116</v>
      </c>
      <c r="IL34" s="24">
        <v>298</v>
      </c>
      <c r="IM34" s="58">
        <v>0.28366694478605237</v>
      </c>
      <c r="IN34" s="24">
        <v>542</v>
      </c>
      <c r="IO34" s="24">
        <v>857</v>
      </c>
      <c r="IP34" s="58">
        <v>0</v>
      </c>
      <c r="IQ34" s="24">
        <v>0</v>
      </c>
      <c r="IR34" s="24">
        <v>0</v>
      </c>
      <c r="IS34" s="24">
        <v>3777.1145542222202</v>
      </c>
      <c r="IT34" s="24">
        <v>3636.6435153333318</v>
      </c>
      <c r="IU34" s="24">
        <v>58.384975777777761</v>
      </c>
      <c r="IV34" s="24">
        <v>82.086063111111116</v>
      </c>
      <c r="IW34" s="24">
        <v>0</v>
      </c>
      <c r="IX34" s="58">
        <v>0.74581221745115278</v>
      </c>
      <c r="IY34" s="24">
        <v>14280</v>
      </c>
      <c r="IZ34" s="24">
        <v>19449</v>
      </c>
      <c r="JA34" s="58">
        <v>0.73781933532533661</v>
      </c>
      <c r="JB34" s="24">
        <v>13353</v>
      </c>
      <c r="JC34" s="24">
        <v>18294</v>
      </c>
      <c r="JD34" s="58">
        <v>0.52171725333490038</v>
      </c>
      <c r="JE34" s="24">
        <v>247</v>
      </c>
      <c r="JF34" s="24">
        <v>298</v>
      </c>
      <c r="JG34" s="58">
        <v>0.47770306339935703</v>
      </c>
      <c r="JH34" s="24">
        <v>680</v>
      </c>
      <c r="JI34" s="24">
        <v>857</v>
      </c>
      <c r="JJ34" s="58">
        <v>0</v>
      </c>
      <c r="JK34" s="46">
        <v>0</v>
      </c>
      <c r="JL34" s="46">
        <v>0</v>
      </c>
      <c r="JM34" s="24">
        <v>1482</v>
      </c>
      <c r="JN34" s="24">
        <v>20263</v>
      </c>
      <c r="JO34" s="58">
        <v>0.11595521462778854</v>
      </c>
      <c r="JP34" s="24">
        <v>816.22867000000008</v>
      </c>
      <c r="JQ34" s="24">
        <v>780.74149</v>
      </c>
      <c r="JR34" s="46">
        <v>1.1330935714285715</v>
      </c>
      <c r="JS34" s="46">
        <v>3.9365035714285717</v>
      </c>
      <c r="JT34" s="46">
        <v>0</v>
      </c>
      <c r="JU34" s="46">
        <v>4.9238095238095232</v>
      </c>
      <c r="JV34" s="46">
        <v>6.7642857142857142</v>
      </c>
      <c r="JW34" s="46">
        <v>14.947619047619046</v>
      </c>
      <c r="JX34" s="46">
        <v>23.138095238095239</v>
      </c>
      <c r="JY34" s="46">
        <v>35.483333333333334</v>
      </c>
      <c r="JZ34" s="46">
        <v>146.82857142857142</v>
      </c>
      <c r="KA34" s="46">
        <v>48.047619047619044</v>
      </c>
      <c r="KB34" s="46">
        <v>79.099999999999994</v>
      </c>
      <c r="KC34" s="46">
        <v>360.60476190476186</v>
      </c>
      <c r="KD34" s="46">
        <v>0</v>
      </c>
      <c r="KE34" s="46">
        <v>0</v>
      </c>
      <c r="KF34" s="58">
        <v>0</v>
      </c>
      <c r="KG34" s="46">
        <v>0</v>
      </c>
      <c r="KH34" s="46">
        <v>0</v>
      </c>
      <c r="KI34" s="58">
        <v>0</v>
      </c>
    </row>
    <row r="35" spans="1:295" ht="14.25" customHeight="1" x14ac:dyDescent="0.25">
      <c r="A35" s="22">
        <v>43282</v>
      </c>
      <c r="B35" s="23" t="s">
        <v>144</v>
      </c>
      <c r="C35" s="24">
        <v>0</v>
      </c>
      <c r="D35" s="24">
        <v>0</v>
      </c>
      <c r="E35" s="46">
        <v>395162</v>
      </c>
      <c r="F35" s="46">
        <v>3636</v>
      </c>
      <c r="G35" s="46">
        <v>1074</v>
      </c>
      <c r="H35" s="46">
        <v>560</v>
      </c>
      <c r="I35" s="46">
        <v>456</v>
      </c>
      <c r="J35" s="46">
        <v>0</v>
      </c>
      <c r="K35" s="46">
        <v>0</v>
      </c>
      <c r="L35" s="46">
        <v>392</v>
      </c>
      <c r="M35" s="46">
        <v>361</v>
      </c>
      <c r="N35" s="46">
        <v>0</v>
      </c>
      <c r="O35" s="46">
        <v>0</v>
      </c>
      <c r="P35" s="46">
        <v>486</v>
      </c>
      <c r="Q35" s="46">
        <v>385</v>
      </c>
      <c r="R35" s="46">
        <v>600</v>
      </c>
      <c r="S35" s="46">
        <v>378</v>
      </c>
      <c r="T35" s="46">
        <v>0</v>
      </c>
      <c r="U35" s="46">
        <v>0</v>
      </c>
      <c r="V35" s="46">
        <v>0</v>
      </c>
      <c r="W35" s="46">
        <v>0</v>
      </c>
      <c r="X35" s="46">
        <v>0</v>
      </c>
      <c r="Y35" s="46">
        <v>256</v>
      </c>
      <c r="Z35" s="46">
        <v>2186</v>
      </c>
      <c r="AA35" s="46">
        <v>40050</v>
      </c>
      <c r="AB35" s="57">
        <v>4.7733318796805521E-2</v>
      </c>
      <c r="AC35" s="24">
        <v>6563</v>
      </c>
      <c r="AD35" s="24">
        <v>47655</v>
      </c>
      <c r="AE35" s="51">
        <v>0</v>
      </c>
      <c r="AF35" s="51">
        <v>0</v>
      </c>
      <c r="AG35" s="51">
        <v>0</v>
      </c>
      <c r="AH35" s="24">
        <v>40050</v>
      </c>
      <c r="AI35" s="24">
        <v>0</v>
      </c>
      <c r="AJ35" s="24">
        <v>0</v>
      </c>
      <c r="AK35" s="24">
        <v>0</v>
      </c>
      <c r="AL35" s="24">
        <v>0</v>
      </c>
      <c r="AM35" s="24">
        <v>0</v>
      </c>
      <c r="AN35" s="24">
        <v>0</v>
      </c>
      <c r="AO35" s="24">
        <v>0</v>
      </c>
      <c r="AP35" s="24">
        <v>3784</v>
      </c>
      <c r="AQ35" s="24">
        <v>0</v>
      </c>
      <c r="AR35" s="24">
        <v>0</v>
      </c>
      <c r="AS35" s="24">
        <v>0</v>
      </c>
      <c r="AT35" s="24">
        <v>4015</v>
      </c>
      <c r="AU35" s="24">
        <v>0</v>
      </c>
      <c r="AV35" s="24">
        <v>0</v>
      </c>
      <c r="AW35" s="24">
        <v>0</v>
      </c>
      <c r="AX35" s="24">
        <v>0</v>
      </c>
      <c r="AY35" s="24">
        <v>0</v>
      </c>
      <c r="AZ35" s="24">
        <v>0</v>
      </c>
      <c r="BA35" s="24">
        <v>4846</v>
      </c>
      <c r="BB35" s="24">
        <v>0</v>
      </c>
      <c r="BC35" s="24">
        <v>0</v>
      </c>
      <c r="BD35" s="24">
        <v>0</v>
      </c>
      <c r="BE35" s="24">
        <v>1450</v>
      </c>
      <c r="BF35" s="24">
        <v>0</v>
      </c>
      <c r="BG35" s="24">
        <v>0</v>
      </c>
      <c r="BH35" s="24">
        <v>0</v>
      </c>
      <c r="BI35" s="24">
        <v>1372</v>
      </c>
      <c r="BJ35" s="24">
        <v>3163</v>
      </c>
      <c r="BK35" s="24">
        <v>0</v>
      </c>
      <c r="BL35" s="24">
        <v>1325</v>
      </c>
      <c r="BM35" s="24">
        <v>0</v>
      </c>
      <c r="BN35" s="24">
        <v>0</v>
      </c>
      <c r="BO35" s="24">
        <v>2673</v>
      </c>
      <c r="BP35" s="24">
        <v>0</v>
      </c>
      <c r="BQ35" s="24">
        <v>3865</v>
      </c>
      <c r="BR35" s="24">
        <v>0</v>
      </c>
      <c r="BS35" s="24">
        <v>0</v>
      </c>
      <c r="BT35" s="24">
        <v>0</v>
      </c>
      <c r="BU35" s="24">
        <v>0</v>
      </c>
      <c r="BV35" s="24">
        <v>0</v>
      </c>
      <c r="BW35" s="24">
        <v>0</v>
      </c>
      <c r="BX35" s="24">
        <v>0</v>
      </c>
      <c r="BY35" s="24">
        <v>0</v>
      </c>
      <c r="BZ35" s="24">
        <v>0</v>
      </c>
      <c r="CA35" s="24">
        <v>0</v>
      </c>
      <c r="CB35" s="24">
        <v>0</v>
      </c>
      <c r="CC35" s="24">
        <v>0</v>
      </c>
      <c r="CD35" s="24">
        <v>0</v>
      </c>
      <c r="CE35" s="24"/>
      <c r="CF35" s="24">
        <v>0</v>
      </c>
      <c r="CG35" s="24">
        <v>0</v>
      </c>
      <c r="CH35" s="24">
        <v>0</v>
      </c>
      <c r="CI35" s="24">
        <v>0</v>
      </c>
      <c r="CJ35" s="24">
        <v>0</v>
      </c>
      <c r="CK35" s="24">
        <v>0</v>
      </c>
      <c r="CL35" s="24">
        <v>0</v>
      </c>
      <c r="CM35" s="24">
        <v>0</v>
      </c>
      <c r="CN35" s="24">
        <v>0</v>
      </c>
      <c r="CO35" s="24"/>
      <c r="CP35" s="24"/>
      <c r="CQ35" s="24">
        <v>0</v>
      </c>
      <c r="CR35" s="24">
        <v>0</v>
      </c>
      <c r="CS35" s="24">
        <v>0</v>
      </c>
      <c r="CT35" s="24"/>
      <c r="CU35" s="24">
        <v>0</v>
      </c>
      <c r="CV35" s="24">
        <v>0</v>
      </c>
      <c r="CW35" s="24">
        <v>0</v>
      </c>
      <c r="CX35" s="24">
        <v>0</v>
      </c>
      <c r="CY35" s="24">
        <v>0</v>
      </c>
      <c r="CZ35" s="24">
        <v>0</v>
      </c>
      <c r="DA35" s="24">
        <v>0</v>
      </c>
      <c r="DB35" s="24">
        <v>0</v>
      </c>
      <c r="DC35" s="24">
        <v>0</v>
      </c>
      <c r="DD35" s="24">
        <v>0</v>
      </c>
      <c r="DE35" s="24">
        <v>0</v>
      </c>
      <c r="DF35" s="24">
        <v>0</v>
      </c>
      <c r="DG35" s="24">
        <v>0</v>
      </c>
      <c r="DH35" s="24">
        <v>0</v>
      </c>
      <c r="DI35" s="24">
        <v>0</v>
      </c>
      <c r="DJ35" s="24"/>
      <c r="DK35" s="24">
        <v>0</v>
      </c>
      <c r="DL35" s="24">
        <v>0</v>
      </c>
      <c r="DM35" s="24">
        <v>0</v>
      </c>
      <c r="DN35" s="24">
        <v>0</v>
      </c>
      <c r="DO35" s="24">
        <v>0</v>
      </c>
      <c r="DP35" s="24">
        <v>0</v>
      </c>
      <c r="DQ35" s="24">
        <v>0</v>
      </c>
      <c r="DR35" s="24">
        <v>0</v>
      </c>
      <c r="DS35" s="24">
        <v>0</v>
      </c>
      <c r="DT35" s="24">
        <v>1419</v>
      </c>
      <c r="DU35" s="24">
        <v>0</v>
      </c>
      <c r="DV35" s="24">
        <v>0</v>
      </c>
      <c r="DW35" s="24">
        <v>0</v>
      </c>
      <c r="DX35" s="24">
        <v>0</v>
      </c>
      <c r="DY35" s="90">
        <v>0</v>
      </c>
      <c r="DZ35" s="90"/>
      <c r="EA35" s="90"/>
      <c r="EB35" s="90"/>
      <c r="EC35" s="90"/>
      <c r="ED35" s="90"/>
      <c r="EE35" s="90"/>
      <c r="EF35" s="90"/>
      <c r="EG35" s="90"/>
      <c r="EH35" s="90"/>
      <c r="EI35" s="90"/>
      <c r="EJ35" s="24">
        <v>2942</v>
      </c>
      <c r="EK35" s="24">
        <v>1183</v>
      </c>
      <c r="EL35" s="24">
        <v>1759</v>
      </c>
      <c r="EM35" s="58">
        <v>6.8309923235188669E-2</v>
      </c>
      <c r="EN35" s="24">
        <v>2459</v>
      </c>
      <c r="EO35" s="24">
        <f t="shared" si="1"/>
        <v>40050</v>
      </c>
      <c r="EP35" s="58">
        <v>5.9877957196426794E-2</v>
      </c>
      <c r="EQ35" s="24">
        <v>951</v>
      </c>
      <c r="ER35" s="24">
        <v>0</v>
      </c>
      <c r="ES35" s="58">
        <v>0.45546897549387555</v>
      </c>
      <c r="ET35" s="24">
        <v>1183</v>
      </c>
      <c r="EU35" s="24">
        <v>0</v>
      </c>
      <c r="EV35" s="58">
        <v>0.54453102450612445</v>
      </c>
      <c r="EW35" s="24">
        <v>527</v>
      </c>
      <c r="EX35" s="24">
        <v>2942</v>
      </c>
      <c r="EY35" s="58">
        <v>0.11381107825371384</v>
      </c>
      <c r="EZ35" s="24">
        <v>20</v>
      </c>
      <c r="FA35" s="24">
        <v>2944</v>
      </c>
      <c r="FB35" s="58">
        <v>4.972674566023726E-3</v>
      </c>
      <c r="FC35" s="24">
        <v>2038</v>
      </c>
      <c r="FD35" s="24">
        <v>1537</v>
      </c>
      <c r="FE35" s="59">
        <v>0.75417075564278702</v>
      </c>
      <c r="FF35" s="50">
        <v>3.2870370370370367E-3</v>
      </c>
      <c r="FG35" s="50">
        <v>4.5684523809523805E-3</v>
      </c>
      <c r="FH35" s="50">
        <v>1.0811838624338625E-2</v>
      </c>
      <c r="FI35" s="24">
        <v>23162</v>
      </c>
      <c r="FJ35" s="50">
        <v>1.6471560846560845E-2</v>
      </c>
      <c r="FK35" s="50">
        <v>2.5585317460317458E-2</v>
      </c>
      <c r="FL35" s="50">
        <v>0.10801917989417989</v>
      </c>
      <c r="FM35" s="24">
        <v>2072</v>
      </c>
      <c r="FN35" s="50">
        <v>3.4725529100529097E-2</v>
      </c>
      <c r="FO35" s="50">
        <v>5.0970568783068784E-2</v>
      </c>
      <c r="FP35" s="50">
        <v>0.20455853174603172</v>
      </c>
      <c r="FQ35" s="24">
        <v>22320</v>
      </c>
      <c r="FR35" s="58">
        <v>0.84095409524288989</v>
      </c>
      <c r="FS35" s="58">
        <v>0.14378370651483263</v>
      </c>
      <c r="FT35" s="58">
        <v>1.3215488853029898E-2</v>
      </c>
      <c r="FU35" s="58">
        <v>2.0467093892477238E-3</v>
      </c>
      <c r="FV35" s="24">
        <v>1654</v>
      </c>
      <c r="FW35" s="24">
        <v>310</v>
      </c>
      <c r="FX35" s="24">
        <v>1302</v>
      </c>
      <c r="FY35" s="24">
        <v>42</v>
      </c>
      <c r="FZ35" s="24">
        <v>1445</v>
      </c>
      <c r="GA35" s="58">
        <v>0.8590404646811739</v>
      </c>
      <c r="GB35" s="59">
        <v>0.17129629629629631</v>
      </c>
      <c r="GC35" s="25">
        <v>37</v>
      </c>
      <c r="GD35" s="25">
        <v>216</v>
      </c>
      <c r="GE35" s="59">
        <v>0.96815286624203822</v>
      </c>
      <c r="GF35" s="25">
        <v>304</v>
      </c>
      <c r="GG35" s="25">
        <v>314</v>
      </c>
      <c r="GH35" s="59">
        <v>0.80786026200873362</v>
      </c>
      <c r="GI35" s="25">
        <v>185</v>
      </c>
      <c r="GJ35" s="25">
        <v>229</v>
      </c>
      <c r="GK35" s="59">
        <v>0.92576419213973804</v>
      </c>
      <c r="GL35" s="25">
        <v>212</v>
      </c>
      <c r="GM35" s="59">
        <v>0.73770491803278693</v>
      </c>
      <c r="GN35" s="25">
        <v>45</v>
      </c>
      <c r="GO35" s="25">
        <v>61</v>
      </c>
      <c r="GP35" s="59">
        <v>0.97619047619047616</v>
      </c>
      <c r="GQ35" s="25">
        <v>41</v>
      </c>
      <c r="GR35" s="25">
        <v>42</v>
      </c>
      <c r="GS35" s="59">
        <v>1</v>
      </c>
      <c r="GT35" s="25">
        <v>20</v>
      </c>
      <c r="GU35" s="25">
        <v>20</v>
      </c>
      <c r="GV35" s="59">
        <v>0.93309859154929575</v>
      </c>
      <c r="GW35" s="25">
        <v>265</v>
      </c>
      <c r="GX35" s="25">
        <v>284</v>
      </c>
      <c r="GY35" s="24">
        <v>4970</v>
      </c>
      <c r="GZ35" s="24">
        <v>2944</v>
      </c>
      <c r="HA35" s="24">
        <v>2026</v>
      </c>
      <c r="HB35" s="24">
        <v>0</v>
      </c>
      <c r="HC35" s="24">
        <v>0</v>
      </c>
      <c r="HD35" s="49">
        <v>0</v>
      </c>
      <c r="HE35" s="24">
        <v>0</v>
      </c>
      <c r="HF35" s="49">
        <v>0</v>
      </c>
      <c r="HG35" s="24">
        <v>0</v>
      </c>
      <c r="HH35" s="24">
        <v>0</v>
      </c>
      <c r="HI35" s="49">
        <v>0</v>
      </c>
      <c r="HJ35" s="24">
        <v>0</v>
      </c>
      <c r="HK35" s="49">
        <v>0</v>
      </c>
      <c r="HL35" s="24">
        <v>0</v>
      </c>
      <c r="HM35" s="24">
        <v>0</v>
      </c>
      <c r="HN35" s="59">
        <v>0</v>
      </c>
      <c r="HO35" s="24">
        <v>0</v>
      </c>
      <c r="HP35" s="49">
        <v>0</v>
      </c>
      <c r="HQ35" s="24">
        <v>0</v>
      </c>
      <c r="HR35" s="24">
        <v>0</v>
      </c>
      <c r="HS35" s="49">
        <v>0.65862595183246542</v>
      </c>
      <c r="HT35" s="24">
        <v>12</v>
      </c>
      <c r="HU35" s="49">
        <v>3.7584682848286186E-3</v>
      </c>
      <c r="HV35" s="24">
        <v>16130</v>
      </c>
      <c r="HW35" s="24">
        <v>23927</v>
      </c>
      <c r="HX35" s="58">
        <v>0.6781987242207157</v>
      </c>
      <c r="HY35" s="24">
        <v>20977</v>
      </c>
      <c r="HZ35" s="24">
        <v>19153</v>
      </c>
      <c r="IA35" s="24">
        <v>537</v>
      </c>
      <c r="IB35" s="24">
        <v>922</v>
      </c>
      <c r="IC35" s="24">
        <v>365</v>
      </c>
      <c r="ID35" s="58">
        <v>0.58002000430207157</v>
      </c>
      <c r="IE35" s="24">
        <v>11042</v>
      </c>
      <c r="IF35" s="24">
        <v>20149</v>
      </c>
      <c r="IG35" s="58">
        <v>0.5823156844121371</v>
      </c>
      <c r="IH35" s="24">
        <v>10381</v>
      </c>
      <c r="II35" s="24">
        <v>18973</v>
      </c>
      <c r="IJ35" s="58">
        <v>0.18591909882232466</v>
      </c>
      <c r="IK35" s="24">
        <v>115</v>
      </c>
      <c r="IL35" s="24">
        <v>292</v>
      </c>
      <c r="IM35" s="58">
        <v>0.24672474587273721</v>
      </c>
      <c r="IN35" s="24">
        <v>546</v>
      </c>
      <c r="IO35" s="24">
        <v>884</v>
      </c>
      <c r="IP35" s="58">
        <v>0</v>
      </c>
      <c r="IQ35" s="24">
        <v>0</v>
      </c>
      <c r="IR35" s="24">
        <v>0</v>
      </c>
      <c r="IS35" s="24">
        <v>4562.3191429999997</v>
      </c>
      <c r="IT35" s="24">
        <v>4370.7608759999985</v>
      </c>
      <c r="IU35" s="24">
        <v>82.758029999999991</v>
      </c>
      <c r="IV35" s="24">
        <v>108.80023700000001</v>
      </c>
      <c r="IW35" s="24">
        <v>0</v>
      </c>
      <c r="IX35" s="58">
        <v>0.74073664544753304</v>
      </c>
      <c r="IY35" s="24">
        <v>14793</v>
      </c>
      <c r="IZ35" s="24">
        <v>20149</v>
      </c>
      <c r="JA35" s="58">
        <v>0.73239286209893018</v>
      </c>
      <c r="JB35" s="24">
        <v>13856</v>
      </c>
      <c r="JC35" s="24">
        <v>18973</v>
      </c>
      <c r="JD35" s="58">
        <v>0.52508960573476704</v>
      </c>
      <c r="JE35" s="24">
        <v>247</v>
      </c>
      <c r="JF35" s="24">
        <v>292</v>
      </c>
      <c r="JG35" s="58">
        <v>0.50968412977087973</v>
      </c>
      <c r="JH35" s="24">
        <v>690</v>
      </c>
      <c r="JI35" s="24">
        <v>884</v>
      </c>
      <c r="JJ35" s="58">
        <v>0</v>
      </c>
      <c r="JK35" s="46">
        <v>0</v>
      </c>
      <c r="JL35" s="46">
        <v>0</v>
      </c>
      <c r="JM35" s="24">
        <v>1534</v>
      </c>
      <c r="JN35" s="24">
        <v>20977</v>
      </c>
      <c r="JO35" s="58">
        <v>0.11415740626428891</v>
      </c>
      <c r="JP35" s="24">
        <v>909.14504199999988</v>
      </c>
      <c r="JQ35" s="24">
        <v>879.22120699999982</v>
      </c>
      <c r="JR35" s="46">
        <v>1.0422997142857144</v>
      </c>
      <c r="JS35" s="46">
        <v>3.2325338571428581</v>
      </c>
      <c r="JT35" s="46">
        <v>0</v>
      </c>
      <c r="JU35" s="46">
        <v>4.7333333333333334</v>
      </c>
      <c r="JV35" s="46">
        <v>6.5785714285714292</v>
      </c>
      <c r="JW35" s="46">
        <v>15.569047619047621</v>
      </c>
      <c r="JX35" s="46">
        <v>23.719047619047618</v>
      </c>
      <c r="JY35" s="46">
        <v>36.842857142857142</v>
      </c>
      <c r="JZ35" s="46">
        <v>155.54761904761904</v>
      </c>
      <c r="KA35" s="46">
        <v>50.004761904761899</v>
      </c>
      <c r="KB35" s="46">
        <v>73.397619047619045</v>
      </c>
      <c r="KC35" s="46">
        <v>294.56428571428569</v>
      </c>
      <c r="KD35" s="46">
        <v>0</v>
      </c>
      <c r="KE35" s="46">
        <v>0</v>
      </c>
      <c r="KF35" s="58">
        <v>0</v>
      </c>
      <c r="KG35" s="46">
        <v>0</v>
      </c>
      <c r="KH35" s="46">
        <v>0</v>
      </c>
      <c r="KI35" s="58">
        <v>0</v>
      </c>
    </row>
    <row r="36" spans="1:295" ht="14.25" customHeight="1" x14ac:dyDescent="0.25">
      <c r="A36" s="22">
        <v>43313</v>
      </c>
      <c r="B36" s="23" t="s">
        <v>144</v>
      </c>
      <c r="C36" s="24">
        <v>0</v>
      </c>
      <c r="D36" s="24">
        <v>0</v>
      </c>
      <c r="E36" s="46">
        <v>243464</v>
      </c>
      <c r="F36" s="46">
        <v>4067</v>
      </c>
      <c r="G36" s="46">
        <v>1141</v>
      </c>
      <c r="H36" s="46">
        <v>521</v>
      </c>
      <c r="I36" s="46">
        <v>473</v>
      </c>
      <c r="J36" s="46">
        <v>0</v>
      </c>
      <c r="K36" s="46">
        <v>0</v>
      </c>
      <c r="L36" s="46">
        <v>369</v>
      </c>
      <c r="M36" s="46">
        <v>306</v>
      </c>
      <c r="N36" s="46">
        <v>0</v>
      </c>
      <c r="O36" s="46">
        <v>0</v>
      </c>
      <c r="P36" s="46">
        <v>385</v>
      </c>
      <c r="Q36" s="46">
        <v>379</v>
      </c>
      <c r="R36" s="46">
        <v>599</v>
      </c>
      <c r="S36" s="46">
        <v>309</v>
      </c>
      <c r="T36" s="46">
        <v>0</v>
      </c>
      <c r="U36" s="46">
        <v>0</v>
      </c>
      <c r="V36" s="46">
        <v>0</v>
      </c>
      <c r="W36" s="46">
        <v>0</v>
      </c>
      <c r="X36" s="46">
        <v>0</v>
      </c>
      <c r="Y36" s="46">
        <v>230</v>
      </c>
      <c r="Z36" s="46">
        <v>2147</v>
      </c>
      <c r="AA36" s="46">
        <v>38730</v>
      </c>
      <c r="AB36" s="57">
        <v>4.7982762004987023E-2</v>
      </c>
      <c r="AC36" s="24">
        <v>6088</v>
      </c>
      <c r="AD36" s="24">
        <v>45569</v>
      </c>
      <c r="AE36" s="51">
        <v>0</v>
      </c>
      <c r="AF36" s="51">
        <v>0</v>
      </c>
      <c r="AG36" s="51">
        <v>0</v>
      </c>
      <c r="AH36" s="24">
        <v>38730</v>
      </c>
      <c r="AI36" s="24">
        <v>0</v>
      </c>
      <c r="AJ36" s="24">
        <v>0</v>
      </c>
      <c r="AK36" s="24">
        <v>0</v>
      </c>
      <c r="AL36" s="24">
        <v>0</v>
      </c>
      <c r="AM36" s="24">
        <v>0</v>
      </c>
      <c r="AN36" s="24">
        <v>0</v>
      </c>
      <c r="AO36" s="24">
        <v>0</v>
      </c>
      <c r="AP36" s="24">
        <v>3348</v>
      </c>
      <c r="AQ36" s="24">
        <v>0</v>
      </c>
      <c r="AR36" s="24">
        <v>0</v>
      </c>
      <c r="AS36" s="24">
        <v>0</v>
      </c>
      <c r="AT36" s="24">
        <v>4119</v>
      </c>
      <c r="AU36" s="24">
        <v>0</v>
      </c>
      <c r="AV36" s="24">
        <v>0</v>
      </c>
      <c r="AW36" s="24">
        <v>0</v>
      </c>
      <c r="AX36" s="24">
        <v>0</v>
      </c>
      <c r="AY36" s="24">
        <v>0</v>
      </c>
      <c r="AZ36" s="24">
        <v>0</v>
      </c>
      <c r="BA36" s="24">
        <v>4792</v>
      </c>
      <c r="BB36" s="24">
        <v>0</v>
      </c>
      <c r="BC36" s="24">
        <v>0</v>
      </c>
      <c r="BD36" s="24">
        <v>0</v>
      </c>
      <c r="BE36" s="24">
        <v>1455</v>
      </c>
      <c r="BF36" s="24">
        <v>0</v>
      </c>
      <c r="BG36" s="24">
        <v>0</v>
      </c>
      <c r="BH36" s="24">
        <v>0</v>
      </c>
      <c r="BI36" s="24">
        <v>1362</v>
      </c>
      <c r="BJ36" s="24">
        <v>2985</v>
      </c>
      <c r="BK36" s="24">
        <v>0</v>
      </c>
      <c r="BL36" s="24">
        <v>1260</v>
      </c>
      <c r="BM36" s="24">
        <v>0</v>
      </c>
      <c r="BN36" s="24">
        <v>0</v>
      </c>
      <c r="BO36" s="24">
        <v>2532</v>
      </c>
      <c r="BP36" s="24">
        <v>0</v>
      </c>
      <c r="BQ36" s="24">
        <v>4051</v>
      </c>
      <c r="BR36" s="24">
        <v>0</v>
      </c>
      <c r="BS36" s="24">
        <v>0</v>
      </c>
      <c r="BT36" s="24">
        <v>0</v>
      </c>
      <c r="BU36" s="24">
        <v>0</v>
      </c>
      <c r="BV36" s="24">
        <v>0</v>
      </c>
      <c r="BW36" s="24">
        <v>0</v>
      </c>
      <c r="BX36" s="24">
        <v>0</v>
      </c>
      <c r="BY36" s="24">
        <v>0</v>
      </c>
      <c r="BZ36" s="24">
        <v>0</v>
      </c>
      <c r="CA36" s="24">
        <v>0</v>
      </c>
      <c r="CB36" s="24">
        <v>0</v>
      </c>
      <c r="CC36" s="24">
        <v>0</v>
      </c>
      <c r="CD36" s="24">
        <v>0</v>
      </c>
      <c r="CE36" s="24"/>
      <c r="CF36" s="24">
        <v>0</v>
      </c>
      <c r="CG36" s="24">
        <v>0</v>
      </c>
      <c r="CH36" s="24">
        <v>0</v>
      </c>
      <c r="CI36" s="24">
        <v>0</v>
      </c>
      <c r="CJ36" s="24">
        <v>0</v>
      </c>
      <c r="CK36" s="24">
        <v>0</v>
      </c>
      <c r="CL36" s="24">
        <v>0</v>
      </c>
      <c r="CM36" s="24">
        <v>0</v>
      </c>
      <c r="CN36" s="24">
        <v>0</v>
      </c>
      <c r="CO36" s="24"/>
      <c r="CP36" s="24"/>
      <c r="CQ36" s="24">
        <v>0</v>
      </c>
      <c r="CR36" s="24">
        <v>0</v>
      </c>
      <c r="CS36" s="24">
        <v>0</v>
      </c>
      <c r="CT36" s="24"/>
      <c r="CU36" s="24">
        <v>0</v>
      </c>
      <c r="CV36" s="24">
        <v>0</v>
      </c>
      <c r="CW36" s="24">
        <v>0</v>
      </c>
      <c r="CX36" s="24">
        <v>0</v>
      </c>
      <c r="CY36" s="24">
        <v>0</v>
      </c>
      <c r="CZ36" s="24">
        <v>0</v>
      </c>
      <c r="DA36" s="24">
        <v>0</v>
      </c>
      <c r="DB36" s="24">
        <v>0</v>
      </c>
      <c r="DC36" s="24">
        <v>0</v>
      </c>
      <c r="DD36" s="24">
        <v>0</v>
      </c>
      <c r="DE36" s="24">
        <v>0</v>
      </c>
      <c r="DF36" s="24">
        <v>0</v>
      </c>
      <c r="DG36" s="24">
        <v>0</v>
      </c>
      <c r="DH36" s="24">
        <v>0</v>
      </c>
      <c r="DI36" s="24">
        <v>0</v>
      </c>
      <c r="DJ36" s="24"/>
      <c r="DK36" s="24">
        <v>0</v>
      </c>
      <c r="DL36" s="24">
        <v>0</v>
      </c>
      <c r="DM36" s="24">
        <v>0</v>
      </c>
      <c r="DN36" s="24">
        <v>0</v>
      </c>
      <c r="DO36" s="24">
        <v>0</v>
      </c>
      <c r="DP36" s="24">
        <v>0</v>
      </c>
      <c r="DQ36" s="24">
        <v>0</v>
      </c>
      <c r="DR36" s="24">
        <v>0</v>
      </c>
      <c r="DS36" s="24">
        <v>0</v>
      </c>
      <c r="DT36" s="24">
        <v>1254</v>
      </c>
      <c r="DU36" s="24">
        <v>0</v>
      </c>
      <c r="DV36" s="24">
        <v>0</v>
      </c>
      <c r="DW36" s="24">
        <v>0</v>
      </c>
      <c r="DX36" s="24">
        <v>0</v>
      </c>
      <c r="DY36" s="90">
        <v>0</v>
      </c>
      <c r="DZ36" s="90"/>
      <c r="EA36" s="90"/>
      <c r="EB36" s="90"/>
      <c r="EC36" s="90"/>
      <c r="ED36" s="90"/>
      <c r="EE36" s="90"/>
      <c r="EF36" s="90"/>
      <c r="EG36" s="90"/>
      <c r="EH36" s="90"/>
      <c r="EI36" s="90"/>
      <c r="EJ36" s="24">
        <v>2854</v>
      </c>
      <c r="EK36" s="24">
        <v>1217</v>
      </c>
      <c r="EL36" s="24">
        <v>1637</v>
      </c>
      <c r="EM36" s="58">
        <v>6.9057924296026821E-2</v>
      </c>
      <c r="EN36" s="24">
        <v>2426</v>
      </c>
      <c r="EO36" s="24">
        <f t="shared" si="1"/>
        <v>38730</v>
      </c>
      <c r="EP36" s="58">
        <v>6.1290984484407729E-2</v>
      </c>
      <c r="EQ36" s="24">
        <v>920</v>
      </c>
      <c r="ER36" s="24">
        <v>0</v>
      </c>
      <c r="ES36" s="58">
        <v>0.4352736117261814</v>
      </c>
      <c r="ET36" s="24">
        <v>1217</v>
      </c>
      <c r="EU36" s="24">
        <v>0</v>
      </c>
      <c r="EV36" s="58">
        <v>0.5647263882738186</v>
      </c>
      <c r="EW36" s="24">
        <v>795</v>
      </c>
      <c r="EX36" s="24">
        <v>2854</v>
      </c>
      <c r="EY36" s="58">
        <v>0.16630810994746575</v>
      </c>
      <c r="EZ36" s="24">
        <v>21</v>
      </c>
      <c r="FA36" s="24">
        <v>2902</v>
      </c>
      <c r="FB36" s="58">
        <v>5.5589892654954948E-3</v>
      </c>
      <c r="FC36" s="24">
        <v>1960</v>
      </c>
      <c r="FD36" s="24">
        <v>1458</v>
      </c>
      <c r="FE36" s="59">
        <v>0.7438775510204082</v>
      </c>
      <c r="FF36" s="50">
        <v>3.4193121693121692E-3</v>
      </c>
      <c r="FG36" s="50">
        <v>4.8214285714285711E-3</v>
      </c>
      <c r="FH36" s="50">
        <v>1.0916005291005291E-2</v>
      </c>
      <c r="FI36" s="24">
        <v>22243</v>
      </c>
      <c r="FJ36" s="50">
        <v>1.6893187830687832E-2</v>
      </c>
      <c r="FK36" s="50">
        <v>2.5825066137566136E-2</v>
      </c>
      <c r="FL36" s="50">
        <v>0.10519179894179895</v>
      </c>
      <c r="FM36" s="24">
        <v>1935</v>
      </c>
      <c r="FN36" s="50">
        <v>3.5864748677248683E-2</v>
      </c>
      <c r="FO36" s="50">
        <v>5.4069113756613753E-2</v>
      </c>
      <c r="FP36" s="50">
        <v>0.23139550264550271</v>
      </c>
      <c r="FQ36" s="24">
        <v>21411</v>
      </c>
      <c r="FR36" s="58">
        <v>0.84637063355447573</v>
      </c>
      <c r="FS36" s="58">
        <v>0.1386139526780252</v>
      </c>
      <c r="FT36" s="58">
        <v>1.2492203926348214E-2</v>
      </c>
      <c r="FU36" s="58">
        <v>2.5232098411508822E-3</v>
      </c>
      <c r="FV36" s="24">
        <v>1551</v>
      </c>
      <c r="FW36" s="24">
        <v>269</v>
      </c>
      <c r="FX36" s="24">
        <v>1236</v>
      </c>
      <c r="FY36" s="24">
        <v>46</v>
      </c>
      <c r="FZ36" s="24">
        <v>1362</v>
      </c>
      <c r="GA36" s="58">
        <v>0.86525355372263968</v>
      </c>
      <c r="GB36" s="59">
        <v>0.14537444933920704</v>
      </c>
      <c r="GC36" s="25">
        <v>33</v>
      </c>
      <c r="GD36" s="25">
        <v>227</v>
      </c>
      <c r="GE36" s="59">
        <v>0.96317280453257792</v>
      </c>
      <c r="GF36" s="25">
        <v>340</v>
      </c>
      <c r="GG36" s="25">
        <v>353</v>
      </c>
      <c r="GH36" s="59">
        <v>0.82327586206896552</v>
      </c>
      <c r="GI36" s="25">
        <v>191</v>
      </c>
      <c r="GJ36" s="25">
        <v>232</v>
      </c>
      <c r="GK36" s="59">
        <v>0.94396551724137934</v>
      </c>
      <c r="GL36" s="25">
        <v>219</v>
      </c>
      <c r="GM36" s="59">
        <v>0.81132075471698117</v>
      </c>
      <c r="GN36" s="25">
        <v>43</v>
      </c>
      <c r="GO36" s="25">
        <v>53</v>
      </c>
      <c r="GP36" s="59">
        <v>0.98</v>
      </c>
      <c r="GQ36" s="25">
        <v>49</v>
      </c>
      <c r="GR36" s="25">
        <v>50</v>
      </c>
      <c r="GS36" s="59">
        <v>1</v>
      </c>
      <c r="GT36" s="25">
        <v>14</v>
      </c>
      <c r="GU36" s="25">
        <v>14</v>
      </c>
      <c r="GV36" s="59">
        <v>0.91732283464566933</v>
      </c>
      <c r="GW36" s="25">
        <v>233</v>
      </c>
      <c r="GX36" s="25">
        <v>254</v>
      </c>
      <c r="GY36" s="24">
        <v>4796</v>
      </c>
      <c r="GZ36" s="24">
        <v>2902</v>
      </c>
      <c r="HA36" s="24">
        <v>1894</v>
      </c>
      <c r="HB36" s="24">
        <v>0</v>
      </c>
      <c r="HC36" s="24">
        <v>0</v>
      </c>
      <c r="HD36" s="49">
        <v>0</v>
      </c>
      <c r="HE36" s="24">
        <v>0</v>
      </c>
      <c r="HF36" s="49">
        <v>0</v>
      </c>
      <c r="HG36" s="24">
        <v>0</v>
      </c>
      <c r="HH36" s="24">
        <v>0</v>
      </c>
      <c r="HI36" s="49">
        <v>0</v>
      </c>
      <c r="HJ36" s="24">
        <v>0</v>
      </c>
      <c r="HK36" s="49">
        <v>0</v>
      </c>
      <c r="HL36" s="24">
        <v>0</v>
      </c>
      <c r="HM36" s="24">
        <v>0</v>
      </c>
      <c r="HN36" s="59">
        <v>0</v>
      </c>
      <c r="HO36" s="24">
        <v>0</v>
      </c>
      <c r="HP36" s="49">
        <v>0</v>
      </c>
      <c r="HQ36" s="24">
        <v>0</v>
      </c>
      <c r="HR36" s="24">
        <v>0</v>
      </c>
      <c r="HS36" s="49">
        <v>0.69047670458464394</v>
      </c>
      <c r="HT36" s="24">
        <v>10</v>
      </c>
      <c r="HU36" s="49">
        <v>3.5825775014004875E-3</v>
      </c>
      <c r="HV36" s="24">
        <v>15757</v>
      </c>
      <c r="HW36" s="24">
        <v>23182</v>
      </c>
      <c r="HX36" s="58">
        <v>0.68435034543204998</v>
      </c>
      <c r="HY36" s="24">
        <v>20455</v>
      </c>
      <c r="HZ36" s="24">
        <v>18721</v>
      </c>
      <c r="IA36" s="24">
        <v>512</v>
      </c>
      <c r="IB36" s="24">
        <v>951</v>
      </c>
      <c r="IC36" s="24">
        <v>271</v>
      </c>
      <c r="ID36" s="58">
        <v>0.576880150244102</v>
      </c>
      <c r="IE36" s="24">
        <v>10733</v>
      </c>
      <c r="IF36" s="24">
        <v>19593</v>
      </c>
      <c r="IG36" s="58">
        <v>0.57990630439836199</v>
      </c>
      <c r="IH36" s="24">
        <v>10058</v>
      </c>
      <c r="II36" s="24">
        <v>18395</v>
      </c>
      <c r="IJ36" s="58">
        <v>0.26377465803787514</v>
      </c>
      <c r="IK36" s="24">
        <v>80</v>
      </c>
      <c r="IL36" s="24">
        <v>288</v>
      </c>
      <c r="IM36" s="58">
        <v>0.32596708104729494</v>
      </c>
      <c r="IN36" s="24">
        <v>595</v>
      </c>
      <c r="IO36" s="24">
        <v>910</v>
      </c>
      <c r="IP36" s="58">
        <v>0</v>
      </c>
      <c r="IQ36" s="24">
        <v>0</v>
      </c>
      <c r="IR36" s="24">
        <v>0</v>
      </c>
      <c r="IS36" s="24">
        <v>4668.9822270000004</v>
      </c>
      <c r="IT36" s="24">
        <v>4440.7392409999993</v>
      </c>
      <c r="IU36" s="24">
        <v>138.16580400000004</v>
      </c>
      <c r="IV36" s="24">
        <v>90.077182000000022</v>
      </c>
      <c r="IW36" s="24">
        <v>0</v>
      </c>
      <c r="IX36" s="58">
        <v>0.74059350434621229</v>
      </c>
      <c r="IY36" s="24">
        <v>14314</v>
      </c>
      <c r="IZ36" s="24">
        <v>19593</v>
      </c>
      <c r="JA36" s="58">
        <v>0.73211928721040997</v>
      </c>
      <c r="JB36" s="24">
        <v>13367</v>
      </c>
      <c r="JC36" s="24">
        <v>18395</v>
      </c>
      <c r="JD36" s="58">
        <v>0.64709362628372757</v>
      </c>
      <c r="JE36" s="24">
        <v>247</v>
      </c>
      <c r="JF36" s="24">
        <v>288</v>
      </c>
      <c r="JG36" s="58">
        <v>0.36515383012709218</v>
      </c>
      <c r="JH36" s="24">
        <v>700</v>
      </c>
      <c r="JI36" s="24">
        <v>910</v>
      </c>
      <c r="JJ36" s="58">
        <v>0</v>
      </c>
      <c r="JK36" s="46">
        <v>0</v>
      </c>
      <c r="JL36" s="46">
        <v>0</v>
      </c>
      <c r="JM36" s="24">
        <v>1466</v>
      </c>
      <c r="JN36" s="24">
        <v>20455</v>
      </c>
      <c r="JO36" s="58">
        <v>0.11393698669012174</v>
      </c>
      <c r="JP36" s="24">
        <v>915.63865599999986</v>
      </c>
      <c r="JQ36" s="24">
        <v>885.28397500000005</v>
      </c>
      <c r="JR36" s="46">
        <v>0.62741914285714295</v>
      </c>
      <c r="JS36" s="46">
        <v>3.7089638571428574</v>
      </c>
      <c r="JT36" s="46">
        <v>0</v>
      </c>
      <c r="JU36" s="46">
        <v>4.9238095238095241</v>
      </c>
      <c r="JV36" s="46">
        <v>6.9428571428571422</v>
      </c>
      <c r="JW36" s="46">
        <v>15.719047619047618</v>
      </c>
      <c r="JX36" s="46">
        <v>24.326190476190476</v>
      </c>
      <c r="JY36" s="46">
        <v>37.188095238095237</v>
      </c>
      <c r="JZ36" s="46">
        <v>151.47619047619051</v>
      </c>
      <c r="KA36" s="46">
        <v>51.645238095238085</v>
      </c>
      <c r="KB36" s="46">
        <v>77.859523809523822</v>
      </c>
      <c r="KC36" s="46">
        <v>333.20952380952383</v>
      </c>
      <c r="KD36" s="46">
        <v>0</v>
      </c>
      <c r="KE36" s="46">
        <v>0</v>
      </c>
      <c r="KF36" s="58">
        <v>0</v>
      </c>
      <c r="KG36" s="46">
        <v>0</v>
      </c>
      <c r="KH36" s="46">
        <v>0</v>
      </c>
      <c r="KI36" s="58">
        <v>0</v>
      </c>
    </row>
    <row r="37" spans="1:295" ht="14.25" customHeight="1" x14ac:dyDescent="0.25">
      <c r="A37" s="22">
        <v>43344</v>
      </c>
      <c r="B37" s="23" t="s">
        <v>144</v>
      </c>
      <c r="C37" s="24">
        <v>0</v>
      </c>
      <c r="D37" s="24">
        <v>0</v>
      </c>
      <c r="E37" s="46">
        <v>218554</v>
      </c>
      <c r="F37" s="46">
        <v>3592</v>
      </c>
      <c r="G37" s="46">
        <v>1115</v>
      </c>
      <c r="H37" s="46">
        <v>532</v>
      </c>
      <c r="I37" s="46">
        <v>517</v>
      </c>
      <c r="J37" s="46">
        <v>0</v>
      </c>
      <c r="K37" s="46">
        <v>0</v>
      </c>
      <c r="L37" s="46">
        <v>353</v>
      </c>
      <c r="M37" s="46">
        <v>280</v>
      </c>
      <c r="N37" s="46">
        <v>0</v>
      </c>
      <c r="O37" s="46">
        <v>0</v>
      </c>
      <c r="P37" s="46">
        <v>409</v>
      </c>
      <c r="Q37" s="46">
        <v>368</v>
      </c>
      <c r="R37" s="46">
        <v>574</v>
      </c>
      <c r="S37" s="46">
        <v>364</v>
      </c>
      <c r="T37" s="46">
        <v>0</v>
      </c>
      <c r="U37" s="46">
        <v>0</v>
      </c>
      <c r="V37" s="46">
        <v>0</v>
      </c>
      <c r="W37" s="46">
        <v>0</v>
      </c>
      <c r="X37" s="46">
        <v>0</v>
      </c>
      <c r="Y37" s="46">
        <v>219</v>
      </c>
      <c r="Z37" s="46">
        <v>2185</v>
      </c>
      <c r="AA37" s="46">
        <v>37273</v>
      </c>
      <c r="AB37" s="57">
        <v>5.194068316790014E-2</v>
      </c>
      <c r="AC37" s="24">
        <v>5917</v>
      </c>
      <c r="AD37" s="24">
        <v>43869</v>
      </c>
      <c r="AE37" s="51">
        <v>0</v>
      </c>
      <c r="AF37" s="51">
        <v>0</v>
      </c>
      <c r="AG37" s="51">
        <v>0</v>
      </c>
      <c r="AH37" s="24">
        <v>37273</v>
      </c>
      <c r="AI37" s="24">
        <v>0</v>
      </c>
      <c r="AJ37" s="24">
        <v>0</v>
      </c>
      <c r="AK37" s="24">
        <v>0</v>
      </c>
      <c r="AL37" s="24">
        <v>0</v>
      </c>
      <c r="AM37" s="24">
        <v>0</v>
      </c>
      <c r="AN37" s="24">
        <v>0</v>
      </c>
      <c r="AO37" s="24">
        <v>0</v>
      </c>
      <c r="AP37" s="24">
        <v>3769</v>
      </c>
      <c r="AQ37" s="24">
        <v>0</v>
      </c>
      <c r="AR37" s="24">
        <v>0</v>
      </c>
      <c r="AS37" s="24">
        <v>0</v>
      </c>
      <c r="AT37" s="24">
        <v>4061</v>
      </c>
      <c r="AU37" s="24">
        <v>0</v>
      </c>
      <c r="AV37" s="24">
        <v>0</v>
      </c>
      <c r="AW37" s="24">
        <v>0</v>
      </c>
      <c r="AX37" s="24">
        <v>0</v>
      </c>
      <c r="AY37" s="24">
        <v>0</v>
      </c>
      <c r="AZ37" s="24">
        <v>0</v>
      </c>
      <c r="BA37" s="24">
        <v>4409</v>
      </c>
      <c r="BB37" s="24">
        <v>0</v>
      </c>
      <c r="BC37" s="24">
        <v>0</v>
      </c>
      <c r="BD37" s="24">
        <v>0</v>
      </c>
      <c r="BE37" s="24">
        <v>1362</v>
      </c>
      <c r="BF37" s="24">
        <v>0</v>
      </c>
      <c r="BG37" s="24">
        <v>0</v>
      </c>
      <c r="BH37" s="24">
        <v>0</v>
      </c>
      <c r="BI37" s="24">
        <v>1239</v>
      </c>
      <c r="BJ37" s="24">
        <v>2776</v>
      </c>
      <c r="BK37" s="24">
        <v>0</v>
      </c>
      <c r="BL37" s="24">
        <v>1272</v>
      </c>
      <c r="BM37" s="24">
        <v>0</v>
      </c>
      <c r="BN37" s="24">
        <v>0</v>
      </c>
      <c r="BO37" s="24">
        <v>2438</v>
      </c>
      <c r="BP37" s="24">
        <v>0</v>
      </c>
      <c r="BQ37" s="24">
        <v>3745</v>
      </c>
      <c r="BR37" s="24">
        <v>0</v>
      </c>
      <c r="BS37" s="24">
        <v>0</v>
      </c>
      <c r="BT37" s="24">
        <v>0</v>
      </c>
      <c r="BU37" s="24">
        <v>0</v>
      </c>
      <c r="BV37" s="24">
        <v>0</v>
      </c>
      <c r="BW37" s="24">
        <v>0</v>
      </c>
      <c r="BX37" s="24">
        <v>0</v>
      </c>
      <c r="BY37" s="24">
        <v>0</v>
      </c>
      <c r="BZ37" s="24">
        <v>0</v>
      </c>
      <c r="CA37" s="24">
        <v>0</v>
      </c>
      <c r="CB37" s="24">
        <v>0</v>
      </c>
      <c r="CC37" s="24">
        <v>0</v>
      </c>
      <c r="CD37" s="24">
        <v>0</v>
      </c>
      <c r="CE37" s="24"/>
      <c r="CF37" s="24">
        <v>0</v>
      </c>
      <c r="CG37" s="24">
        <v>0</v>
      </c>
      <c r="CH37" s="24">
        <v>0</v>
      </c>
      <c r="CI37" s="24">
        <v>0</v>
      </c>
      <c r="CJ37" s="24">
        <v>0</v>
      </c>
      <c r="CK37" s="24">
        <v>0</v>
      </c>
      <c r="CL37" s="24">
        <v>0</v>
      </c>
      <c r="CM37" s="24">
        <v>0</v>
      </c>
      <c r="CN37" s="24">
        <v>0</v>
      </c>
      <c r="CO37" s="24"/>
      <c r="CP37" s="24"/>
      <c r="CQ37" s="24">
        <v>0</v>
      </c>
      <c r="CR37" s="24">
        <v>0</v>
      </c>
      <c r="CS37" s="24">
        <v>0</v>
      </c>
      <c r="CT37" s="24"/>
      <c r="CU37" s="24">
        <v>0</v>
      </c>
      <c r="CV37" s="24">
        <v>0</v>
      </c>
      <c r="CW37" s="24">
        <v>0</v>
      </c>
      <c r="CX37" s="24">
        <v>0</v>
      </c>
      <c r="CY37" s="24">
        <v>0</v>
      </c>
      <c r="CZ37" s="24">
        <v>0</v>
      </c>
      <c r="DA37" s="24">
        <v>0</v>
      </c>
      <c r="DB37" s="24">
        <v>0</v>
      </c>
      <c r="DC37" s="24">
        <v>0</v>
      </c>
      <c r="DD37" s="24">
        <v>0</v>
      </c>
      <c r="DE37" s="24">
        <v>0</v>
      </c>
      <c r="DF37" s="24">
        <v>0</v>
      </c>
      <c r="DG37" s="24">
        <v>0</v>
      </c>
      <c r="DH37" s="24">
        <v>0</v>
      </c>
      <c r="DI37" s="24">
        <v>0</v>
      </c>
      <c r="DJ37" s="24"/>
      <c r="DK37" s="24">
        <v>0</v>
      </c>
      <c r="DL37" s="24">
        <v>0</v>
      </c>
      <c r="DM37" s="24">
        <v>0</v>
      </c>
      <c r="DN37" s="24">
        <v>0</v>
      </c>
      <c r="DO37" s="24">
        <v>0</v>
      </c>
      <c r="DP37" s="24">
        <v>0</v>
      </c>
      <c r="DQ37" s="24">
        <v>0</v>
      </c>
      <c r="DR37" s="24">
        <v>0</v>
      </c>
      <c r="DS37" s="24">
        <v>0</v>
      </c>
      <c r="DT37" s="24">
        <v>1282</v>
      </c>
      <c r="DU37" s="24">
        <v>0</v>
      </c>
      <c r="DV37" s="24">
        <v>0</v>
      </c>
      <c r="DW37" s="24">
        <v>0</v>
      </c>
      <c r="DX37" s="24">
        <v>0</v>
      </c>
      <c r="DY37" s="90">
        <v>0</v>
      </c>
      <c r="DZ37" s="90"/>
      <c r="EA37" s="90"/>
      <c r="EB37" s="90"/>
      <c r="EC37" s="90"/>
      <c r="ED37" s="90"/>
      <c r="EE37" s="90"/>
      <c r="EF37" s="90"/>
      <c r="EG37" s="90"/>
      <c r="EH37" s="90"/>
      <c r="EI37" s="90"/>
      <c r="EJ37" s="24">
        <v>2784</v>
      </c>
      <c r="EK37" s="24">
        <v>1137</v>
      </c>
      <c r="EL37" s="24">
        <v>1647</v>
      </c>
      <c r="EM37" s="58">
        <v>7.0113249278208833E-2</v>
      </c>
      <c r="EN37" s="24">
        <v>2283</v>
      </c>
      <c r="EO37" s="24">
        <f t="shared" si="1"/>
        <v>37273</v>
      </c>
      <c r="EP37" s="58">
        <v>6.1685540000610703E-2</v>
      </c>
      <c r="EQ37" s="24">
        <v>918</v>
      </c>
      <c r="ER37" s="24">
        <v>0</v>
      </c>
      <c r="ES37" s="58">
        <v>0.45294296734911388</v>
      </c>
      <c r="ET37" s="24">
        <v>1137</v>
      </c>
      <c r="EU37" s="24">
        <v>0</v>
      </c>
      <c r="EV37" s="58">
        <v>0.54705703265088612</v>
      </c>
      <c r="EW37" s="24">
        <v>1404</v>
      </c>
      <c r="EX37" s="24">
        <v>2784</v>
      </c>
      <c r="EY37" s="58">
        <v>0.26592217187089384</v>
      </c>
      <c r="EZ37" s="24">
        <v>16</v>
      </c>
      <c r="FA37" s="24">
        <v>2637</v>
      </c>
      <c r="FB37" s="58">
        <v>5.1541761381783862E-3</v>
      </c>
      <c r="FC37" s="24">
        <v>1911</v>
      </c>
      <c r="FD37" s="24">
        <v>1412</v>
      </c>
      <c r="FE37" s="59">
        <v>0.73888016745159601</v>
      </c>
      <c r="FF37" s="50">
        <v>3.4275793650793652E-3</v>
      </c>
      <c r="FG37" s="50">
        <v>4.596560846560847E-3</v>
      </c>
      <c r="FH37" s="50">
        <v>1.1709656084656085E-2</v>
      </c>
      <c r="FI37" s="24">
        <v>21421</v>
      </c>
      <c r="FJ37" s="50">
        <v>1.7647156084656085E-2</v>
      </c>
      <c r="FK37" s="50">
        <v>2.7286706349206349E-2</v>
      </c>
      <c r="FL37" s="50">
        <v>0.10928406084656085</v>
      </c>
      <c r="FM37" s="24">
        <v>1939</v>
      </c>
      <c r="FN37" s="50">
        <v>3.3592923280423286E-2</v>
      </c>
      <c r="FO37" s="50">
        <v>5.2767857142857144E-2</v>
      </c>
      <c r="FP37" s="50">
        <v>0.23424768518518518</v>
      </c>
      <c r="FQ37" s="24">
        <v>20549</v>
      </c>
      <c r="FR37" s="58">
        <v>0.8423307068291318</v>
      </c>
      <c r="FS37" s="58">
        <v>0.14433843882064076</v>
      </c>
      <c r="FT37" s="58">
        <v>1.0911531092725106E-2</v>
      </c>
      <c r="FU37" s="58">
        <v>2.4193232575022198E-3</v>
      </c>
      <c r="FV37" s="24">
        <v>1494</v>
      </c>
      <c r="FW37" s="24">
        <v>294</v>
      </c>
      <c r="FX37" s="24">
        <v>1121</v>
      </c>
      <c r="FY37" s="24">
        <v>79</v>
      </c>
      <c r="FZ37" s="24">
        <v>1307</v>
      </c>
      <c r="GA37" s="58">
        <v>0.85770643721868356</v>
      </c>
      <c r="GB37" s="59">
        <v>0.13716814159292035</v>
      </c>
      <c r="GC37" s="25">
        <v>31</v>
      </c>
      <c r="GD37" s="25">
        <v>226</v>
      </c>
      <c r="GE37" s="59">
        <v>0.97402597402597402</v>
      </c>
      <c r="GF37" s="25">
        <v>300</v>
      </c>
      <c r="GG37" s="25">
        <v>308</v>
      </c>
      <c r="GH37" s="59">
        <v>0.76555023923444976</v>
      </c>
      <c r="GI37" s="25">
        <v>160</v>
      </c>
      <c r="GJ37" s="25">
        <v>209</v>
      </c>
      <c r="GK37" s="59">
        <v>0.90909090909090906</v>
      </c>
      <c r="GL37" s="25">
        <v>190</v>
      </c>
      <c r="GM37" s="59">
        <v>0.69117647058823528</v>
      </c>
      <c r="GN37" s="25">
        <v>47</v>
      </c>
      <c r="GO37" s="25">
        <v>68</v>
      </c>
      <c r="GP37" s="59">
        <v>0.97435897435897434</v>
      </c>
      <c r="GQ37" s="25">
        <v>38</v>
      </c>
      <c r="GR37" s="25">
        <v>39</v>
      </c>
      <c r="GS37" s="59">
        <v>1</v>
      </c>
      <c r="GT37" s="25">
        <v>14</v>
      </c>
      <c r="GU37" s="25">
        <v>14</v>
      </c>
      <c r="GV37" s="59">
        <v>0.87323943661971826</v>
      </c>
      <c r="GW37" s="25">
        <v>186</v>
      </c>
      <c r="GX37" s="25">
        <v>213</v>
      </c>
      <c r="GY37" s="24">
        <v>4573</v>
      </c>
      <c r="GZ37" s="24">
        <v>2637</v>
      </c>
      <c r="HA37" s="24">
        <v>1936</v>
      </c>
      <c r="HB37" s="24">
        <v>0</v>
      </c>
      <c r="HC37" s="24">
        <v>0</v>
      </c>
      <c r="HD37" s="49">
        <v>0</v>
      </c>
      <c r="HE37" s="24">
        <v>0</v>
      </c>
      <c r="HF37" s="49">
        <v>0</v>
      </c>
      <c r="HG37" s="24">
        <v>0</v>
      </c>
      <c r="HH37" s="24">
        <v>0</v>
      </c>
      <c r="HI37" s="49">
        <v>0</v>
      </c>
      <c r="HJ37" s="24">
        <v>0</v>
      </c>
      <c r="HK37" s="49">
        <v>0</v>
      </c>
      <c r="HL37" s="24">
        <v>0</v>
      </c>
      <c r="HM37" s="24">
        <v>0</v>
      </c>
      <c r="HN37" s="59">
        <v>0</v>
      </c>
      <c r="HO37" s="24">
        <v>0</v>
      </c>
      <c r="HP37" s="49">
        <v>0</v>
      </c>
      <c r="HQ37" s="24">
        <v>0</v>
      </c>
      <c r="HR37" s="24">
        <v>0</v>
      </c>
      <c r="HS37" s="49">
        <v>0.6887811720574154</v>
      </c>
      <c r="HT37" s="24">
        <v>8</v>
      </c>
      <c r="HU37" s="49">
        <v>4.4461698361454539E-3</v>
      </c>
      <c r="HV37" s="24">
        <v>15348</v>
      </c>
      <c r="HW37" s="24">
        <v>22355</v>
      </c>
      <c r="HX37" s="58">
        <v>0.6912317439184289</v>
      </c>
      <c r="HY37" s="24">
        <v>19854</v>
      </c>
      <c r="HZ37" s="24">
        <v>18260</v>
      </c>
      <c r="IA37" s="24">
        <v>444</v>
      </c>
      <c r="IB37" s="24">
        <v>853</v>
      </c>
      <c r="IC37" s="24">
        <v>297</v>
      </c>
      <c r="ID37" s="58">
        <v>0.55490479476472121</v>
      </c>
      <c r="IE37" s="24">
        <v>10144</v>
      </c>
      <c r="IF37" s="24">
        <v>19223</v>
      </c>
      <c r="IG37" s="58">
        <v>0.55461245370122625</v>
      </c>
      <c r="IH37" s="24">
        <v>9527</v>
      </c>
      <c r="II37" s="24">
        <v>18132</v>
      </c>
      <c r="IJ37" s="58">
        <v>0.23029556650246305</v>
      </c>
      <c r="IK37" s="24">
        <v>87</v>
      </c>
      <c r="IL37" s="24">
        <v>276</v>
      </c>
      <c r="IM37" s="58">
        <v>0.18649756198775805</v>
      </c>
      <c r="IN37" s="24">
        <v>530</v>
      </c>
      <c r="IO37" s="24">
        <v>815</v>
      </c>
      <c r="IP37" s="58">
        <v>0</v>
      </c>
      <c r="IQ37" s="24">
        <v>0</v>
      </c>
      <c r="IR37" s="24">
        <v>0</v>
      </c>
      <c r="IS37" s="24">
        <v>5252.8082949999998</v>
      </c>
      <c r="IT37" s="24">
        <v>5079.2566899999983</v>
      </c>
      <c r="IU37" s="24">
        <v>92.409422000000006</v>
      </c>
      <c r="IV37" s="24">
        <v>81.142182999999989</v>
      </c>
      <c r="IW37" s="24">
        <v>0</v>
      </c>
      <c r="IX37" s="58">
        <v>0.74948387014032092</v>
      </c>
      <c r="IY37" s="24">
        <v>14320</v>
      </c>
      <c r="IZ37" s="24">
        <v>19223</v>
      </c>
      <c r="JA37" s="58">
        <v>0.74334460856612938</v>
      </c>
      <c r="JB37" s="24">
        <v>13468</v>
      </c>
      <c r="JC37" s="24">
        <v>18132</v>
      </c>
      <c r="JD37" s="58">
        <v>0.53639846743295017</v>
      </c>
      <c r="JE37" s="24">
        <v>240</v>
      </c>
      <c r="JF37" s="24">
        <v>276</v>
      </c>
      <c r="JG37" s="58">
        <v>0.35711432721236641</v>
      </c>
      <c r="JH37" s="24">
        <v>612</v>
      </c>
      <c r="JI37" s="24">
        <v>815</v>
      </c>
      <c r="JJ37" s="58">
        <v>0</v>
      </c>
      <c r="JK37" s="46">
        <v>0</v>
      </c>
      <c r="JL37" s="46">
        <v>0</v>
      </c>
      <c r="JM37" s="24">
        <v>1412</v>
      </c>
      <c r="JN37" s="24">
        <v>19854</v>
      </c>
      <c r="JO37" s="58">
        <v>0.11236189150121069</v>
      </c>
      <c r="JP37" s="24">
        <v>887.58175099999983</v>
      </c>
      <c r="JQ37" s="24">
        <v>854.84790099999987</v>
      </c>
      <c r="JR37" s="46">
        <v>0.72273685714285707</v>
      </c>
      <c r="JS37" s="46">
        <v>3.9535274285714288</v>
      </c>
      <c r="JT37" s="46">
        <v>0</v>
      </c>
      <c r="JU37" s="46">
        <v>4.9357142857142851</v>
      </c>
      <c r="JV37" s="46">
        <v>6.6190476190476186</v>
      </c>
      <c r="JW37" s="46">
        <v>16.861904761904761</v>
      </c>
      <c r="JX37" s="46">
        <v>25.411904761904761</v>
      </c>
      <c r="JY37" s="46">
        <v>39.292857142857144</v>
      </c>
      <c r="JZ37" s="46">
        <v>157.36904761904762</v>
      </c>
      <c r="KA37" s="46">
        <v>48.37380952380952</v>
      </c>
      <c r="KB37" s="46">
        <v>75.985714285714295</v>
      </c>
      <c r="KC37" s="46">
        <v>337.31666666666666</v>
      </c>
      <c r="KD37" s="46">
        <v>0</v>
      </c>
      <c r="KE37" s="46">
        <v>0</v>
      </c>
      <c r="KF37" s="58">
        <v>0</v>
      </c>
      <c r="KG37" s="46">
        <v>0</v>
      </c>
      <c r="KH37" s="46">
        <v>0</v>
      </c>
      <c r="KI37" s="58">
        <v>0</v>
      </c>
    </row>
    <row r="38" spans="1:295" ht="14.25" customHeight="1" x14ac:dyDescent="0.25">
      <c r="A38" s="22">
        <v>43374</v>
      </c>
      <c r="B38" s="23" t="s">
        <v>144</v>
      </c>
      <c r="C38" s="24">
        <v>0</v>
      </c>
      <c r="D38" s="24">
        <v>0</v>
      </c>
      <c r="E38" s="46">
        <v>327676</v>
      </c>
      <c r="F38" s="46">
        <v>3733</v>
      </c>
      <c r="G38" s="46">
        <v>1177</v>
      </c>
      <c r="H38" s="46">
        <v>657</v>
      </c>
      <c r="I38" s="46">
        <v>583</v>
      </c>
      <c r="J38" s="46">
        <v>0</v>
      </c>
      <c r="K38" s="46">
        <v>0</v>
      </c>
      <c r="L38" s="46">
        <v>0</v>
      </c>
      <c r="M38" s="46">
        <v>362</v>
      </c>
      <c r="N38" s="46">
        <v>0</v>
      </c>
      <c r="O38" s="46">
        <v>0</v>
      </c>
      <c r="P38" s="46">
        <v>613</v>
      </c>
      <c r="Q38" s="46">
        <v>383</v>
      </c>
      <c r="R38" s="46">
        <v>669</v>
      </c>
      <c r="S38" s="46">
        <v>350</v>
      </c>
      <c r="T38" s="46">
        <v>349</v>
      </c>
      <c r="U38" s="46">
        <v>0</v>
      </c>
      <c r="V38" s="46">
        <v>0</v>
      </c>
      <c r="W38" s="46">
        <v>0</v>
      </c>
      <c r="X38" s="46">
        <v>0</v>
      </c>
      <c r="Y38" s="46">
        <v>221</v>
      </c>
      <c r="Z38" s="46">
        <v>1947</v>
      </c>
      <c r="AA38" s="46">
        <v>38488</v>
      </c>
      <c r="AB38" s="57">
        <v>4.4142857142857143E-2</v>
      </c>
      <c r="AC38" s="24">
        <v>6113</v>
      </c>
      <c r="AD38" s="24">
        <v>44170</v>
      </c>
      <c r="AE38" s="51">
        <v>0</v>
      </c>
      <c r="AF38" s="51">
        <v>0</v>
      </c>
      <c r="AG38" s="51">
        <v>0</v>
      </c>
      <c r="AH38" s="24">
        <v>38488</v>
      </c>
      <c r="AI38" s="24">
        <v>0</v>
      </c>
      <c r="AJ38" s="24">
        <v>0</v>
      </c>
      <c r="AK38" s="24">
        <v>0</v>
      </c>
      <c r="AL38" s="24">
        <v>0</v>
      </c>
      <c r="AM38" s="24">
        <v>0</v>
      </c>
      <c r="AN38" s="24">
        <v>0</v>
      </c>
      <c r="AO38" s="24">
        <v>0</v>
      </c>
      <c r="AP38" s="24">
        <v>4105</v>
      </c>
      <c r="AQ38" s="24">
        <v>0</v>
      </c>
      <c r="AR38" s="24">
        <v>0</v>
      </c>
      <c r="AS38" s="24">
        <v>0</v>
      </c>
      <c r="AT38" s="24">
        <v>4124</v>
      </c>
      <c r="AU38" s="24">
        <v>0</v>
      </c>
      <c r="AV38" s="24">
        <v>1291</v>
      </c>
      <c r="AW38" s="24">
        <v>0</v>
      </c>
      <c r="AX38" s="24">
        <v>0</v>
      </c>
      <c r="AY38" s="24">
        <v>0</v>
      </c>
      <c r="AZ38" s="24">
        <v>0</v>
      </c>
      <c r="BA38" s="24">
        <v>4456</v>
      </c>
      <c r="BB38" s="24">
        <v>0</v>
      </c>
      <c r="BC38" s="24">
        <v>0</v>
      </c>
      <c r="BD38" s="24">
        <v>0</v>
      </c>
      <c r="BE38" s="24">
        <v>1370</v>
      </c>
      <c r="BF38" s="24">
        <v>0</v>
      </c>
      <c r="BG38" s="24">
        <v>0</v>
      </c>
      <c r="BH38" s="24">
        <v>0</v>
      </c>
      <c r="BI38" s="24">
        <v>0</v>
      </c>
      <c r="BJ38" s="24">
        <v>2868</v>
      </c>
      <c r="BK38" s="24">
        <v>0</v>
      </c>
      <c r="BL38" s="24">
        <v>1247</v>
      </c>
      <c r="BM38" s="24">
        <v>0</v>
      </c>
      <c r="BN38" s="24">
        <v>0</v>
      </c>
      <c r="BO38" s="24">
        <v>2347</v>
      </c>
      <c r="BP38" s="24">
        <v>0</v>
      </c>
      <c r="BQ38" s="24">
        <v>4189</v>
      </c>
      <c r="BR38" s="24">
        <v>0</v>
      </c>
      <c r="BS38" s="24">
        <v>0</v>
      </c>
      <c r="BT38" s="24">
        <v>0</v>
      </c>
      <c r="BU38" s="24">
        <v>0</v>
      </c>
      <c r="BV38" s="24">
        <v>0</v>
      </c>
      <c r="BW38" s="24">
        <v>0</v>
      </c>
      <c r="BX38" s="24">
        <v>0</v>
      </c>
      <c r="BY38" s="24">
        <v>0</v>
      </c>
      <c r="BZ38" s="24">
        <v>0</v>
      </c>
      <c r="CA38" s="24">
        <v>0</v>
      </c>
      <c r="CB38" s="24">
        <v>0</v>
      </c>
      <c r="CC38" s="24">
        <v>0</v>
      </c>
      <c r="CD38" s="24">
        <v>0</v>
      </c>
      <c r="CE38" s="24"/>
      <c r="CF38" s="24">
        <v>0</v>
      </c>
      <c r="CG38" s="24">
        <v>0</v>
      </c>
      <c r="CH38" s="24">
        <v>0</v>
      </c>
      <c r="CI38" s="24">
        <v>0</v>
      </c>
      <c r="CJ38" s="24">
        <v>0</v>
      </c>
      <c r="CK38" s="24">
        <v>0</v>
      </c>
      <c r="CL38" s="24">
        <v>0</v>
      </c>
      <c r="CM38" s="24">
        <v>0</v>
      </c>
      <c r="CN38" s="24">
        <v>0</v>
      </c>
      <c r="CO38" s="24"/>
      <c r="CP38" s="24"/>
      <c r="CQ38" s="24">
        <v>0</v>
      </c>
      <c r="CR38" s="24">
        <v>0</v>
      </c>
      <c r="CS38" s="24">
        <v>0</v>
      </c>
      <c r="CT38" s="24"/>
      <c r="CU38" s="24">
        <v>0</v>
      </c>
      <c r="CV38" s="24">
        <v>0</v>
      </c>
      <c r="CW38" s="24">
        <v>0</v>
      </c>
      <c r="CX38" s="24">
        <v>0</v>
      </c>
      <c r="CY38" s="24">
        <v>0</v>
      </c>
      <c r="CZ38" s="24">
        <v>0</v>
      </c>
      <c r="DA38" s="24">
        <v>0</v>
      </c>
      <c r="DB38" s="24">
        <v>0</v>
      </c>
      <c r="DC38" s="24">
        <v>0</v>
      </c>
      <c r="DD38" s="24">
        <v>0</v>
      </c>
      <c r="DE38" s="24">
        <v>0</v>
      </c>
      <c r="DF38" s="24">
        <v>0</v>
      </c>
      <c r="DG38" s="24">
        <v>0</v>
      </c>
      <c r="DH38" s="24">
        <v>0</v>
      </c>
      <c r="DI38" s="24">
        <v>0</v>
      </c>
      <c r="DJ38" s="24"/>
      <c r="DK38" s="24">
        <v>0</v>
      </c>
      <c r="DL38" s="24">
        <v>0</v>
      </c>
      <c r="DM38" s="24">
        <v>0</v>
      </c>
      <c r="DN38" s="24">
        <v>0</v>
      </c>
      <c r="DO38" s="24">
        <v>0</v>
      </c>
      <c r="DP38" s="24">
        <v>0</v>
      </c>
      <c r="DQ38" s="24">
        <v>0</v>
      </c>
      <c r="DR38" s="24">
        <v>0</v>
      </c>
      <c r="DS38" s="24">
        <v>0</v>
      </c>
      <c r="DT38" s="24">
        <v>1470</v>
      </c>
      <c r="DU38" s="24">
        <v>0</v>
      </c>
      <c r="DV38" s="24">
        <v>0</v>
      </c>
      <c r="DW38" s="24">
        <v>0</v>
      </c>
      <c r="DX38" s="24">
        <v>0</v>
      </c>
      <c r="DY38" s="90">
        <v>0</v>
      </c>
      <c r="DZ38" s="90"/>
      <c r="EA38" s="90"/>
      <c r="EB38" s="90"/>
      <c r="EC38" s="90"/>
      <c r="ED38" s="90"/>
      <c r="EE38" s="90"/>
      <c r="EF38" s="90"/>
      <c r="EG38" s="90"/>
      <c r="EH38" s="90"/>
      <c r="EI38" s="90"/>
      <c r="EJ38" s="24">
        <v>2895</v>
      </c>
      <c r="EK38" s="24">
        <v>1188</v>
      </c>
      <c r="EL38" s="24">
        <v>1707</v>
      </c>
      <c r="EM38" s="58">
        <v>7.0714285714285702E-2</v>
      </c>
      <c r="EN38" s="24">
        <v>2385</v>
      </c>
      <c r="EO38" s="24">
        <f t="shared" si="1"/>
        <v>38488</v>
      </c>
      <c r="EP38" s="58">
        <v>5.9857142857142852E-2</v>
      </c>
      <c r="EQ38" s="24">
        <v>934</v>
      </c>
      <c r="ER38" s="24">
        <v>0</v>
      </c>
      <c r="ES38" s="58">
        <v>0.44400000000000006</v>
      </c>
      <c r="ET38" s="24">
        <v>1188</v>
      </c>
      <c r="EU38" s="24">
        <v>0</v>
      </c>
      <c r="EV38" s="58">
        <v>0.55599999999999994</v>
      </c>
      <c r="EW38" s="24">
        <v>535</v>
      </c>
      <c r="EX38" s="24">
        <v>2895</v>
      </c>
      <c r="EY38" s="58">
        <v>0.13285714285714287</v>
      </c>
      <c r="EZ38" s="24">
        <v>28</v>
      </c>
      <c r="FA38" s="24">
        <v>2999</v>
      </c>
      <c r="FB38" s="58">
        <v>7.0000000000000001E-3</v>
      </c>
      <c r="FC38" s="24">
        <v>2030</v>
      </c>
      <c r="FD38" s="24">
        <v>1516</v>
      </c>
      <c r="FE38" s="59">
        <v>0.7467980295566502</v>
      </c>
      <c r="FF38" s="50">
        <v>3.6110000000000001E-3</v>
      </c>
      <c r="FG38" s="50">
        <v>4.6410000000000002E-3</v>
      </c>
      <c r="FH38" s="50">
        <v>1.0647999999999999E-2</v>
      </c>
      <c r="FI38" s="24">
        <v>22360</v>
      </c>
      <c r="FJ38" s="50">
        <v>1.6285000000000001E-2</v>
      </c>
      <c r="FK38" s="50">
        <v>2.4618000000000001E-2</v>
      </c>
      <c r="FL38" s="50">
        <v>0.106076</v>
      </c>
      <c r="FM38" s="24">
        <v>2113</v>
      </c>
      <c r="FN38" s="50">
        <v>3.2813000000000002E-2</v>
      </c>
      <c r="FO38" s="50">
        <v>5.2002E-2</v>
      </c>
      <c r="FP38" s="50">
        <v>0.19104199999999999</v>
      </c>
      <c r="FQ38" s="24">
        <v>21868</v>
      </c>
      <c r="FR38" s="58">
        <v>0.8394285714285713</v>
      </c>
      <c r="FS38" s="58">
        <v>0.14614285714285716</v>
      </c>
      <c r="FT38" s="58">
        <v>1.2428571428571431E-2</v>
      </c>
      <c r="FU38" s="58">
        <v>2.0000000000000005E-3</v>
      </c>
      <c r="FV38" s="24">
        <v>1628</v>
      </c>
      <c r="FW38" s="24">
        <v>332</v>
      </c>
      <c r="FX38" s="24">
        <v>1230</v>
      </c>
      <c r="FY38" s="24">
        <v>66</v>
      </c>
      <c r="FZ38" s="24">
        <v>1413</v>
      </c>
      <c r="GA38" s="58">
        <v>0.85328571428571443</v>
      </c>
      <c r="GB38" s="59">
        <v>0.154</v>
      </c>
      <c r="GC38" s="25">
        <v>34</v>
      </c>
      <c r="GD38" s="25">
        <v>221</v>
      </c>
      <c r="GE38" s="59">
        <v>0.94199999999999995</v>
      </c>
      <c r="GF38" s="25">
        <v>311</v>
      </c>
      <c r="GG38" s="25">
        <v>330</v>
      </c>
      <c r="GH38" s="59">
        <v>0.81200000000000006</v>
      </c>
      <c r="GI38" s="25">
        <v>216</v>
      </c>
      <c r="GJ38" s="25">
        <v>266</v>
      </c>
      <c r="GK38" s="59">
        <v>0.92100000000000004</v>
      </c>
      <c r="GL38" s="25">
        <v>245</v>
      </c>
      <c r="GM38" s="59">
        <v>0.60799999999999998</v>
      </c>
      <c r="GN38" s="25">
        <v>45</v>
      </c>
      <c r="GO38" s="25">
        <v>74</v>
      </c>
      <c r="GP38" s="59">
        <v>0.98</v>
      </c>
      <c r="GQ38" s="25">
        <v>49</v>
      </c>
      <c r="GR38" s="25">
        <v>50</v>
      </c>
      <c r="GS38" s="59">
        <v>1</v>
      </c>
      <c r="GT38" s="25">
        <v>24</v>
      </c>
      <c r="GU38" s="25">
        <v>24</v>
      </c>
      <c r="GV38" s="59">
        <v>0.89900000000000002</v>
      </c>
      <c r="GW38" s="25">
        <v>213</v>
      </c>
      <c r="GX38" s="25">
        <v>237</v>
      </c>
      <c r="GY38" s="24">
        <v>5030</v>
      </c>
      <c r="GZ38" s="24">
        <v>2999</v>
      </c>
      <c r="HA38" s="24">
        <v>2031</v>
      </c>
      <c r="HB38" s="24">
        <v>20177</v>
      </c>
      <c r="HC38" s="24">
        <v>14503</v>
      </c>
      <c r="HD38" s="49">
        <v>0.72171428571428564</v>
      </c>
      <c r="HE38" s="24">
        <v>1111</v>
      </c>
      <c r="HF38" s="49">
        <v>5.614285714285714E-2</v>
      </c>
      <c r="HG38" s="24">
        <v>841</v>
      </c>
      <c r="HH38" s="24">
        <v>448</v>
      </c>
      <c r="HI38" s="49">
        <v>0.5327142857142857</v>
      </c>
      <c r="HJ38" s="24">
        <v>21</v>
      </c>
      <c r="HK38" s="49">
        <v>2.5285714285714283E-2</v>
      </c>
      <c r="HL38" s="24">
        <v>940</v>
      </c>
      <c r="HM38" s="24">
        <v>642</v>
      </c>
      <c r="HN38" s="59">
        <v>0.68528571428571439</v>
      </c>
      <c r="HO38" s="24">
        <v>25</v>
      </c>
      <c r="HP38" s="49">
        <v>2.6428571428571433E-2</v>
      </c>
      <c r="HQ38" s="24">
        <v>3003</v>
      </c>
      <c r="HR38" s="24">
        <v>1990</v>
      </c>
      <c r="HS38" s="49">
        <v>0.66328571428571426</v>
      </c>
      <c r="HT38" s="24">
        <v>14</v>
      </c>
      <c r="HU38" s="49">
        <v>4.000000000000001E-3</v>
      </c>
      <c r="HV38" s="24">
        <v>15852</v>
      </c>
      <c r="HW38" s="24">
        <v>23202</v>
      </c>
      <c r="HX38" s="58">
        <v>0.6894285714285715</v>
      </c>
      <c r="HY38" s="24">
        <v>20955</v>
      </c>
      <c r="HZ38" s="24">
        <v>19203</v>
      </c>
      <c r="IA38" s="24">
        <v>480</v>
      </c>
      <c r="IB38" s="24">
        <v>944</v>
      </c>
      <c r="IC38" s="24">
        <v>328</v>
      </c>
      <c r="ID38" s="58">
        <v>0.55242857142857138</v>
      </c>
      <c r="IE38" s="24">
        <v>10568</v>
      </c>
      <c r="IF38" s="24">
        <v>20155</v>
      </c>
      <c r="IG38" s="58">
        <v>0.55085714285714282</v>
      </c>
      <c r="IH38" s="24">
        <v>9906</v>
      </c>
      <c r="II38" s="24">
        <v>18967</v>
      </c>
      <c r="IJ38" s="58">
        <v>0.32857142857142857</v>
      </c>
      <c r="IK38" s="24">
        <v>98</v>
      </c>
      <c r="IL38" s="24">
        <v>289</v>
      </c>
      <c r="IM38" s="58">
        <v>0.24957142857142856</v>
      </c>
      <c r="IN38" s="24">
        <v>564</v>
      </c>
      <c r="IO38" s="24">
        <v>899</v>
      </c>
      <c r="IP38" s="58">
        <v>0</v>
      </c>
      <c r="IQ38" s="24">
        <v>0</v>
      </c>
      <c r="IR38" s="24">
        <v>0</v>
      </c>
      <c r="IS38" s="24">
        <v>6020</v>
      </c>
      <c r="IT38" s="24">
        <v>5816</v>
      </c>
      <c r="IU38" s="24">
        <v>102</v>
      </c>
      <c r="IV38" s="24">
        <v>103</v>
      </c>
      <c r="IW38" s="24">
        <v>0</v>
      </c>
      <c r="IX38" s="58">
        <v>0.74928571428571422</v>
      </c>
      <c r="IY38" s="24">
        <v>14958</v>
      </c>
      <c r="IZ38" s="24">
        <v>20155</v>
      </c>
      <c r="JA38" s="58">
        <v>0.74328571428571422</v>
      </c>
      <c r="JB38" s="24">
        <v>14029</v>
      </c>
      <c r="JC38" s="24">
        <v>18967</v>
      </c>
      <c r="JD38" s="58">
        <v>0.50328571428571423</v>
      </c>
      <c r="JE38" s="24">
        <v>245</v>
      </c>
      <c r="JF38" s="24">
        <v>289</v>
      </c>
      <c r="JG38" s="58">
        <v>0.50357142857142856</v>
      </c>
      <c r="JH38" s="24">
        <v>684</v>
      </c>
      <c r="JI38" s="24">
        <v>899</v>
      </c>
      <c r="JJ38" s="58">
        <v>0</v>
      </c>
      <c r="JK38" s="46">
        <v>0</v>
      </c>
      <c r="JL38" s="46">
        <v>0</v>
      </c>
      <c r="JM38" s="24">
        <v>1580</v>
      </c>
      <c r="JN38" s="24">
        <v>20955</v>
      </c>
      <c r="JO38" s="58">
        <v>0.11785714285714285</v>
      </c>
      <c r="JP38" s="24">
        <v>960</v>
      </c>
      <c r="JQ38" s="24">
        <v>931</v>
      </c>
      <c r="JR38" s="46">
        <v>0.7142857142857143</v>
      </c>
      <c r="JS38" s="46">
        <v>3.5714285714285716</v>
      </c>
      <c r="JT38" s="46">
        <v>0</v>
      </c>
      <c r="JU38" s="46">
        <v>5.1666666666666661</v>
      </c>
      <c r="JV38" s="46">
        <v>6.9785714285714286</v>
      </c>
      <c r="JW38" s="46">
        <v>15.802380952380954</v>
      </c>
      <c r="JX38" s="46">
        <v>23.433333333333334</v>
      </c>
      <c r="JY38" s="46">
        <v>35.569047619047616</v>
      </c>
      <c r="JZ38" s="46">
        <v>145.85</v>
      </c>
      <c r="KA38" s="46">
        <v>46.75</v>
      </c>
      <c r="KB38" s="46">
        <v>71.830952380952382</v>
      </c>
      <c r="KC38" s="46">
        <v>257.8261904761905</v>
      </c>
      <c r="KD38" s="46">
        <v>0</v>
      </c>
      <c r="KE38" s="46">
        <v>0</v>
      </c>
      <c r="KF38" s="58">
        <v>0</v>
      </c>
      <c r="KG38" s="46">
        <v>0</v>
      </c>
      <c r="KH38" s="46">
        <v>0</v>
      </c>
      <c r="KI38" s="58">
        <v>0</v>
      </c>
    </row>
    <row r="39" spans="1:295" ht="14.25" customHeight="1" x14ac:dyDescent="0.25">
      <c r="A39" s="22">
        <v>43405</v>
      </c>
      <c r="B39" s="23" t="s">
        <v>144</v>
      </c>
      <c r="C39" s="24">
        <v>0</v>
      </c>
      <c r="D39" s="24">
        <v>0</v>
      </c>
      <c r="E39" s="46">
        <v>294158</v>
      </c>
      <c r="F39" s="46">
        <v>3527</v>
      </c>
      <c r="G39" s="46">
        <v>1156</v>
      </c>
      <c r="H39" s="46">
        <v>574</v>
      </c>
      <c r="I39" s="46">
        <v>573</v>
      </c>
      <c r="J39" s="46">
        <v>0</v>
      </c>
      <c r="K39" s="46">
        <v>0</v>
      </c>
      <c r="L39" s="46">
        <v>0</v>
      </c>
      <c r="M39" s="46">
        <v>391</v>
      </c>
      <c r="N39" s="46">
        <v>0</v>
      </c>
      <c r="O39" s="46">
        <v>0</v>
      </c>
      <c r="P39" s="46">
        <v>561</v>
      </c>
      <c r="Q39" s="46">
        <v>406</v>
      </c>
      <c r="R39" s="46">
        <v>569</v>
      </c>
      <c r="S39" s="46">
        <v>389</v>
      </c>
      <c r="T39" s="46">
        <v>415</v>
      </c>
      <c r="U39" s="46">
        <v>0</v>
      </c>
      <c r="V39" s="46">
        <v>0</v>
      </c>
      <c r="W39" s="46">
        <v>0</v>
      </c>
      <c r="X39" s="46">
        <v>0</v>
      </c>
      <c r="Y39" s="46">
        <v>246</v>
      </c>
      <c r="Z39" s="46">
        <v>2397</v>
      </c>
      <c r="AA39" s="46">
        <v>38240</v>
      </c>
      <c r="AB39" s="57">
        <v>5.3571428571428582E-2</v>
      </c>
      <c r="AC39" s="24">
        <v>6356</v>
      </c>
      <c r="AD39" s="24">
        <v>43780</v>
      </c>
      <c r="AE39" s="51">
        <v>0</v>
      </c>
      <c r="AF39" s="51">
        <v>0</v>
      </c>
      <c r="AG39" s="51">
        <v>0</v>
      </c>
      <c r="AH39" s="24">
        <v>38240</v>
      </c>
      <c r="AI39" s="24">
        <v>0</v>
      </c>
      <c r="AJ39" s="24">
        <v>0</v>
      </c>
      <c r="AK39" s="24">
        <v>0</v>
      </c>
      <c r="AL39" s="24">
        <v>0</v>
      </c>
      <c r="AM39" s="24">
        <v>0</v>
      </c>
      <c r="AN39" s="24">
        <v>0</v>
      </c>
      <c r="AO39" s="24">
        <v>0</v>
      </c>
      <c r="AP39" s="24">
        <v>4246</v>
      </c>
      <c r="AQ39" s="24">
        <v>0</v>
      </c>
      <c r="AR39" s="24">
        <v>0</v>
      </c>
      <c r="AS39" s="24">
        <v>0</v>
      </c>
      <c r="AT39" s="24">
        <v>4122</v>
      </c>
      <c r="AU39" s="24">
        <v>0</v>
      </c>
      <c r="AV39" s="24">
        <v>1296</v>
      </c>
      <c r="AW39" s="24">
        <v>0</v>
      </c>
      <c r="AX39" s="24">
        <v>0</v>
      </c>
      <c r="AY39" s="24">
        <v>0</v>
      </c>
      <c r="AZ39" s="24">
        <v>0</v>
      </c>
      <c r="BA39" s="24">
        <v>4294</v>
      </c>
      <c r="BB39" s="24">
        <v>0</v>
      </c>
      <c r="BC39" s="24">
        <v>0</v>
      </c>
      <c r="BD39" s="24">
        <v>0</v>
      </c>
      <c r="BE39" s="24">
        <v>1376</v>
      </c>
      <c r="BF39" s="24">
        <v>0</v>
      </c>
      <c r="BG39" s="24">
        <v>0</v>
      </c>
      <c r="BH39" s="24">
        <v>0</v>
      </c>
      <c r="BI39" s="24">
        <v>0</v>
      </c>
      <c r="BJ39" s="24">
        <v>2844</v>
      </c>
      <c r="BK39" s="24">
        <v>0</v>
      </c>
      <c r="BL39" s="24">
        <v>1261</v>
      </c>
      <c r="BM39" s="24">
        <v>0</v>
      </c>
      <c r="BN39" s="24">
        <v>0</v>
      </c>
      <c r="BO39" s="24">
        <v>2441</v>
      </c>
      <c r="BP39" s="24">
        <v>0</v>
      </c>
      <c r="BQ39" s="24">
        <v>4052</v>
      </c>
      <c r="BR39" s="24">
        <v>0</v>
      </c>
      <c r="BS39" s="24">
        <v>0</v>
      </c>
      <c r="BT39" s="24">
        <v>0</v>
      </c>
      <c r="BU39" s="24">
        <v>0</v>
      </c>
      <c r="BV39" s="24">
        <v>0</v>
      </c>
      <c r="BW39" s="24">
        <v>0</v>
      </c>
      <c r="BX39" s="24">
        <v>0</v>
      </c>
      <c r="BY39" s="24">
        <v>0</v>
      </c>
      <c r="BZ39" s="24">
        <v>0</v>
      </c>
      <c r="CA39" s="24">
        <v>0</v>
      </c>
      <c r="CB39" s="24">
        <v>0</v>
      </c>
      <c r="CC39" s="24">
        <v>0</v>
      </c>
      <c r="CD39" s="24">
        <v>0</v>
      </c>
      <c r="CE39" s="24"/>
      <c r="CF39" s="24">
        <v>0</v>
      </c>
      <c r="CG39" s="24">
        <v>0</v>
      </c>
      <c r="CH39" s="24">
        <v>0</v>
      </c>
      <c r="CI39" s="24">
        <v>0</v>
      </c>
      <c r="CJ39" s="24">
        <v>0</v>
      </c>
      <c r="CK39" s="24">
        <v>0</v>
      </c>
      <c r="CL39" s="24">
        <v>0</v>
      </c>
      <c r="CM39" s="24">
        <v>0</v>
      </c>
      <c r="CN39" s="24">
        <v>0</v>
      </c>
      <c r="CO39" s="24"/>
      <c r="CP39" s="24"/>
      <c r="CQ39" s="24">
        <v>0</v>
      </c>
      <c r="CR39" s="24">
        <v>0</v>
      </c>
      <c r="CS39" s="24">
        <v>0</v>
      </c>
      <c r="CT39" s="24"/>
      <c r="CU39" s="24">
        <v>0</v>
      </c>
      <c r="CV39" s="24">
        <v>0</v>
      </c>
      <c r="CW39" s="24">
        <v>0</v>
      </c>
      <c r="CX39" s="24">
        <v>0</v>
      </c>
      <c r="CY39" s="24">
        <v>0</v>
      </c>
      <c r="CZ39" s="24">
        <v>0</v>
      </c>
      <c r="DA39" s="24">
        <v>0</v>
      </c>
      <c r="DB39" s="24">
        <v>0</v>
      </c>
      <c r="DC39" s="24">
        <v>0</v>
      </c>
      <c r="DD39" s="24">
        <v>0</v>
      </c>
      <c r="DE39" s="24">
        <v>0</v>
      </c>
      <c r="DF39" s="24">
        <v>0</v>
      </c>
      <c r="DG39" s="24">
        <v>0</v>
      </c>
      <c r="DH39" s="24">
        <v>0</v>
      </c>
      <c r="DI39" s="24">
        <v>0</v>
      </c>
      <c r="DJ39" s="24"/>
      <c r="DK39" s="24">
        <v>0</v>
      </c>
      <c r="DL39" s="24">
        <v>0</v>
      </c>
      <c r="DM39" s="24">
        <v>0</v>
      </c>
      <c r="DN39" s="24">
        <v>0</v>
      </c>
      <c r="DO39" s="24">
        <v>0</v>
      </c>
      <c r="DP39" s="24">
        <v>0</v>
      </c>
      <c r="DQ39" s="24">
        <v>0</v>
      </c>
      <c r="DR39" s="24">
        <v>0</v>
      </c>
      <c r="DS39" s="24">
        <v>0</v>
      </c>
      <c r="DT39" s="24">
        <v>1336</v>
      </c>
      <c r="DU39" s="24">
        <v>0</v>
      </c>
      <c r="DV39" s="24">
        <v>0</v>
      </c>
      <c r="DW39" s="24">
        <v>0</v>
      </c>
      <c r="DX39" s="24">
        <v>0</v>
      </c>
      <c r="DY39" s="90">
        <v>0</v>
      </c>
      <c r="DZ39" s="90"/>
      <c r="EA39" s="90"/>
      <c r="EB39" s="90"/>
      <c r="EC39" s="90"/>
      <c r="ED39" s="90"/>
      <c r="EE39" s="90"/>
      <c r="EF39" s="90"/>
      <c r="EG39" s="90"/>
      <c r="EH39" s="90"/>
      <c r="EI39" s="90"/>
      <c r="EJ39" s="24">
        <v>2937</v>
      </c>
      <c r="EK39" s="24">
        <v>1150</v>
      </c>
      <c r="EL39" s="24">
        <v>1787</v>
      </c>
      <c r="EM39" s="58">
        <v>7.4142857142857149E-2</v>
      </c>
      <c r="EN39" s="24">
        <v>2389</v>
      </c>
      <c r="EO39" s="24">
        <f t="shared" si="1"/>
        <v>38240</v>
      </c>
      <c r="EP39" s="58">
        <v>6.2E-2</v>
      </c>
      <c r="EQ39" s="24">
        <v>951</v>
      </c>
      <c r="ER39" s="24">
        <v>0</v>
      </c>
      <c r="ES39" s="58">
        <v>0.45342857142857146</v>
      </c>
      <c r="ET39" s="24">
        <v>1150</v>
      </c>
      <c r="EU39" s="24">
        <v>0</v>
      </c>
      <c r="EV39" s="58">
        <v>0.54657142857142849</v>
      </c>
      <c r="EW39" s="24">
        <v>143</v>
      </c>
      <c r="EX39" s="24">
        <v>2937</v>
      </c>
      <c r="EY39" s="58">
        <v>4.414285714285715E-2</v>
      </c>
      <c r="EZ39" s="24">
        <v>14</v>
      </c>
      <c r="FA39" s="24">
        <v>2811</v>
      </c>
      <c r="FB39" s="58">
        <v>4.4285714285714284E-3</v>
      </c>
      <c r="FC39" s="24">
        <v>2211</v>
      </c>
      <c r="FD39" s="24">
        <v>1599</v>
      </c>
      <c r="FE39" s="59">
        <v>0.72320217096336503</v>
      </c>
      <c r="FF39" s="50">
        <v>3.715E-3</v>
      </c>
      <c r="FG39" s="50">
        <v>4.8260000000000004E-3</v>
      </c>
      <c r="FH39" s="50">
        <v>1.0763999999999999E-2</v>
      </c>
      <c r="FI39" s="24">
        <v>22031</v>
      </c>
      <c r="FJ39" s="50">
        <v>3.715E-3</v>
      </c>
      <c r="FK39" s="50">
        <v>4.8260000000000004E-3</v>
      </c>
      <c r="FL39" s="50">
        <v>1.0763999999999999E-2</v>
      </c>
      <c r="FM39" s="24">
        <v>2065</v>
      </c>
      <c r="FN39" s="50">
        <v>1.6447E-2</v>
      </c>
      <c r="FO39" s="50">
        <v>2.4906999999999999E-2</v>
      </c>
      <c r="FP39" s="50">
        <v>0.10557900000000001</v>
      </c>
      <c r="FQ39" s="24">
        <v>21680</v>
      </c>
      <c r="FR39" s="58">
        <v>0.83285714285714285</v>
      </c>
      <c r="FS39" s="58">
        <v>0.15228571428571427</v>
      </c>
      <c r="FT39" s="58">
        <v>1.2857142857142857E-2</v>
      </c>
      <c r="FU39" s="58">
        <v>2.142857142857143E-3</v>
      </c>
      <c r="FV39" s="24">
        <v>1397</v>
      </c>
      <c r="FW39" s="24">
        <v>349</v>
      </c>
      <c r="FX39" s="24">
        <v>983</v>
      </c>
      <c r="FY39" s="24">
        <v>65</v>
      </c>
      <c r="FZ39" s="24">
        <v>1207</v>
      </c>
      <c r="GA39" s="58">
        <v>0.8502857142857142</v>
      </c>
      <c r="GB39" s="59">
        <v>0.11</v>
      </c>
      <c r="GC39" s="25">
        <v>25</v>
      </c>
      <c r="GD39" s="25">
        <v>228</v>
      </c>
      <c r="GE39" s="59">
        <v>0.95799999999999996</v>
      </c>
      <c r="GF39" s="25">
        <v>338</v>
      </c>
      <c r="GG39" s="25">
        <v>353</v>
      </c>
      <c r="GH39" s="59">
        <v>0.79100000000000004</v>
      </c>
      <c r="GI39" s="25">
        <v>189</v>
      </c>
      <c r="GJ39" s="25">
        <v>239</v>
      </c>
      <c r="GK39" s="59">
        <v>0.92500000000000004</v>
      </c>
      <c r="GL39" s="25">
        <v>221</v>
      </c>
      <c r="GM39" s="59">
        <v>0.747</v>
      </c>
      <c r="GN39" s="25">
        <v>59</v>
      </c>
      <c r="GO39" s="25">
        <v>79</v>
      </c>
      <c r="GP39" s="59">
        <v>0.98399999999999999</v>
      </c>
      <c r="GQ39" s="25">
        <v>62</v>
      </c>
      <c r="GR39" s="25">
        <v>63</v>
      </c>
      <c r="GS39" s="59">
        <v>1</v>
      </c>
      <c r="GT39" s="25">
        <v>26</v>
      </c>
      <c r="GU39" s="25">
        <v>26</v>
      </c>
      <c r="GV39" s="59">
        <v>0.89800000000000002</v>
      </c>
      <c r="GW39" s="25">
        <v>255</v>
      </c>
      <c r="GX39" s="25">
        <v>284</v>
      </c>
      <c r="GY39" s="24">
        <v>4899</v>
      </c>
      <c r="GZ39" s="24">
        <v>2811</v>
      </c>
      <c r="HA39" s="24">
        <v>2088</v>
      </c>
      <c r="HB39" s="24">
        <v>19922</v>
      </c>
      <c r="HC39" s="24">
        <v>13942</v>
      </c>
      <c r="HD39" s="49">
        <v>0.70600000000000007</v>
      </c>
      <c r="HE39" s="24">
        <v>1109</v>
      </c>
      <c r="HF39" s="49">
        <v>5.5857142857142862E-2</v>
      </c>
      <c r="HG39" s="24">
        <v>832</v>
      </c>
      <c r="HH39" s="24">
        <v>464</v>
      </c>
      <c r="HI39" s="49">
        <v>0.56785714285714284</v>
      </c>
      <c r="HJ39" s="24">
        <v>28</v>
      </c>
      <c r="HK39" s="49">
        <v>3.2428571428571425E-2</v>
      </c>
      <c r="HL39" s="24">
        <v>920</v>
      </c>
      <c r="HM39" s="24">
        <v>613</v>
      </c>
      <c r="HN39" s="59">
        <v>0.64671428571428569</v>
      </c>
      <c r="HO39" s="24">
        <v>45</v>
      </c>
      <c r="HP39" s="49">
        <v>4.7714285714285716E-2</v>
      </c>
      <c r="HQ39" s="24">
        <v>2907</v>
      </c>
      <c r="HR39" s="24">
        <v>1917</v>
      </c>
      <c r="HS39" s="49">
        <v>0.64799999999999991</v>
      </c>
      <c r="HT39" s="24">
        <v>14</v>
      </c>
      <c r="HU39" s="49">
        <v>5.7142857142857143E-3</v>
      </c>
      <c r="HV39" s="24">
        <v>15727</v>
      </c>
      <c r="HW39" s="24">
        <v>23089</v>
      </c>
      <c r="HX39" s="58">
        <v>0.68757142857142861</v>
      </c>
      <c r="HY39" s="24">
        <v>20621</v>
      </c>
      <c r="HZ39" s="24">
        <v>18882</v>
      </c>
      <c r="IA39" s="24">
        <v>503</v>
      </c>
      <c r="IB39" s="24">
        <v>895</v>
      </c>
      <c r="IC39" s="24">
        <v>341</v>
      </c>
      <c r="ID39" s="58">
        <v>0.57585714285714296</v>
      </c>
      <c r="IE39" s="24">
        <v>11105</v>
      </c>
      <c r="IF39" s="24">
        <v>19768</v>
      </c>
      <c r="IG39" s="58">
        <v>0.57500000000000007</v>
      </c>
      <c r="IH39" s="24">
        <v>10446</v>
      </c>
      <c r="II39" s="24">
        <v>18591</v>
      </c>
      <c r="IJ39" s="58">
        <v>0.37557142857142856</v>
      </c>
      <c r="IK39" s="24">
        <v>83</v>
      </c>
      <c r="IL39" s="24">
        <v>310</v>
      </c>
      <c r="IM39" s="58">
        <v>0.46771428571428569</v>
      </c>
      <c r="IN39" s="24">
        <v>576</v>
      </c>
      <c r="IO39" s="24">
        <v>867</v>
      </c>
      <c r="IP39" s="58">
        <v>0</v>
      </c>
      <c r="IQ39" s="24">
        <v>0</v>
      </c>
      <c r="IR39" s="24">
        <v>0</v>
      </c>
      <c r="IS39" s="24">
        <v>4707</v>
      </c>
      <c r="IT39" s="24">
        <v>4500</v>
      </c>
      <c r="IU39" s="24">
        <v>121</v>
      </c>
      <c r="IV39" s="24">
        <v>87</v>
      </c>
      <c r="IW39" s="24">
        <v>0</v>
      </c>
      <c r="IX39" s="58">
        <v>0.73642857142857132</v>
      </c>
      <c r="IY39" s="24">
        <v>14263</v>
      </c>
      <c r="IZ39" s="24">
        <v>19768</v>
      </c>
      <c r="JA39" s="58">
        <v>0.73100000000000009</v>
      </c>
      <c r="JB39" s="24">
        <v>13350</v>
      </c>
      <c r="JC39" s="24">
        <v>18591</v>
      </c>
      <c r="JD39" s="58">
        <v>0.69557142857142851</v>
      </c>
      <c r="JE39" s="24">
        <v>272</v>
      </c>
      <c r="JF39" s="24">
        <v>310</v>
      </c>
      <c r="JG39" s="58">
        <v>0.32228571428571423</v>
      </c>
      <c r="JH39" s="24">
        <v>641</v>
      </c>
      <c r="JI39" s="24">
        <v>867</v>
      </c>
      <c r="JJ39" s="58">
        <v>0</v>
      </c>
      <c r="JK39" s="46">
        <v>0</v>
      </c>
      <c r="JL39" s="46">
        <v>0</v>
      </c>
      <c r="JM39" s="24">
        <v>1548</v>
      </c>
      <c r="JN39" s="24">
        <v>20621</v>
      </c>
      <c r="JO39" s="58">
        <v>0.11699999999999999</v>
      </c>
      <c r="JP39" s="24">
        <v>1018</v>
      </c>
      <c r="JQ39" s="24">
        <v>981</v>
      </c>
      <c r="JR39" s="46">
        <v>0.5714285714285714</v>
      </c>
      <c r="JS39" s="46">
        <v>4.7142857142857144</v>
      </c>
      <c r="JT39" s="46">
        <v>0</v>
      </c>
      <c r="JU39" s="46">
        <v>5.2476190476190476</v>
      </c>
      <c r="JV39" s="46">
        <v>7.1285714285714281</v>
      </c>
      <c r="JW39" s="46">
        <v>15.280952380952382</v>
      </c>
      <c r="JX39" s="46">
        <v>24.735714285714284</v>
      </c>
      <c r="JY39" s="46">
        <v>37.883333333333333</v>
      </c>
      <c r="JZ39" s="46">
        <v>142.9452380952381</v>
      </c>
      <c r="KA39" s="46">
        <v>47.23571428571428</v>
      </c>
      <c r="KB39" s="46">
        <v>68.511904761904745</v>
      </c>
      <c r="KC39" s="46">
        <v>285.72142857142859</v>
      </c>
      <c r="KD39" s="46">
        <v>0</v>
      </c>
      <c r="KE39" s="46">
        <v>0</v>
      </c>
      <c r="KF39" s="58">
        <v>0</v>
      </c>
      <c r="KG39" s="46">
        <v>0</v>
      </c>
      <c r="KH39" s="46">
        <v>0</v>
      </c>
      <c r="KI39" s="58">
        <v>0</v>
      </c>
    </row>
    <row r="40" spans="1:295" ht="14.25" customHeight="1" x14ac:dyDescent="0.25">
      <c r="A40" s="22">
        <v>43435</v>
      </c>
      <c r="B40" s="23" t="s">
        <v>144</v>
      </c>
      <c r="C40" s="24">
        <v>0</v>
      </c>
      <c r="D40" s="24">
        <v>0</v>
      </c>
      <c r="E40" s="46">
        <v>257523</v>
      </c>
      <c r="F40" s="46">
        <v>3823</v>
      </c>
      <c r="G40" s="46">
        <v>1232</v>
      </c>
      <c r="H40" s="46">
        <v>619</v>
      </c>
      <c r="I40" s="46">
        <v>633</v>
      </c>
      <c r="J40" s="46">
        <v>0</v>
      </c>
      <c r="K40" s="46">
        <v>0</v>
      </c>
      <c r="L40" s="46">
        <v>0</v>
      </c>
      <c r="M40" s="46">
        <v>488</v>
      </c>
      <c r="N40" s="46">
        <v>0</v>
      </c>
      <c r="O40" s="46">
        <v>0</v>
      </c>
      <c r="P40" s="46">
        <v>663</v>
      </c>
      <c r="Q40" s="46">
        <v>436</v>
      </c>
      <c r="R40" s="46">
        <v>667</v>
      </c>
      <c r="S40" s="46">
        <v>587</v>
      </c>
      <c r="T40" s="46">
        <v>607</v>
      </c>
      <c r="U40" s="46">
        <v>0</v>
      </c>
      <c r="V40" s="46">
        <v>0</v>
      </c>
      <c r="W40" s="46">
        <v>0</v>
      </c>
      <c r="X40" s="46">
        <v>0</v>
      </c>
      <c r="Y40" s="46">
        <v>265</v>
      </c>
      <c r="Z40" s="46">
        <v>2151</v>
      </c>
      <c r="AA40" s="46">
        <v>41049</v>
      </c>
      <c r="AB40" s="57">
        <v>4.7857142857142855E-2</v>
      </c>
      <c r="AC40" s="24">
        <v>6680</v>
      </c>
      <c r="AD40" s="24">
        <v>46993</v>
      </c>
      <c r="AE40" s="51">
        <v>0</v>
      </c>
      <c r="AF40" s="51">
        <v>0</v>
      </c>
      <c r="AG40" s="51">
        <v>0</v>
      </c>
      <c r="AH40" s="24">
        <v>41049</v>
      </c>
      <c r="AI40" s="24">
        <v>0</v>
      </c>
      <c r="AJ40" s="24">
        <v>0</v>
      </c>
      <c r="AK40" s="24">
        <v>0</v>
      </c>
      <c r="AL40" s="24">
        <v>0</v>
      </c>
      <c r="AM40" s="24">
        <v>0</v>
      </c>
      <c r="AN40" s="24">
        <v>0</v>
      </c>
      <c r="AO40" s="24">
        <v>0</v>
      </c>
      <c r="AP40" s="24">
        <v>4870</v>
      </c>
      <c r="AQ40" s="24">
        <v>0</v>
      </c>
      <c r="AR40" s="24">
        <v>0</v>
      </c>
      <c r="AS40" s="24">
        <v>0</v>
      </c>
      <c r="AT40" s="24">
        <v>4316</v>
      </c>
      <c r="AU40" s="24">
        <v>0</v>
      </c>
      <c r="AV40" s="24">
        <v>1326</v>
      </c>
      <c r="AW40" s="24">
        <v>0</v>
      </c>
      <c r="AX40" s="24">
        <v>0</v>
      </c>
      <c r="AY40" s="24">
        <v>0</v>
      </c>
      <c r="AZ40" s="24">
        <v>0</v>
      </c>
      <c r="BA40" s="24">
        <v>4716</v>
      </c>
      <c r="BB40" s="24">
        <v>0</v>
      </c>
      <c r="BC40" s="24">
        <v>0</v>
      </c>
      <c r="BD40" s="24">
        <v>0</v>
      </c>
      <c r="BE40" s="24">
        <v>1597</v>
      </c>
      <c r="BF40" s="24">
        <v>0</v>
      </c>
      <c r="BG40" s="24">
        <v>0</v>
      </c>
      <c r="BH40" s="24">
        <v>0</v>
      </c>
      <c r="BI40" s="24">
        <v>0</v>
      </c>
      <c r="BJ40" s="24">
        <v>3215</v>
      </c>
      <c r="BK40" s="24">
        <v>0</v>
      </c>
      <c r="BL40" s="24">
        <v>1410</v>
      </c>
      <c r="BM40" s="24">
        <v>0</v>
      </c>
      <c r="BN40" s="24">
        <v>0</v>
      </c>
      <c r="BO40" s="24">
        <v>2597</v>
      </c>
      <c r="BP40" s="24">
        <v>0</v>
      </c>
      <c r="BQ40" s="24">
        <v>4143</v>
      </c>
      <c r="BR40" s="24">
        <v>0</v>
      </c>
      <c r="BS40" s="24">
        <v>0</v>
      </c>
      <c r="BT40" s="24">
        <v>0</v>
      </c>
      <c r="BU40" s="24">
        <v>0</v>
      </c>
      <c r="BV40" s="24">
        <v>0</v>
      </c>
      <c r="BW40" s="24">
        <v>0</v>
      </c>
      <c r="BX40" s="24">
        <v>0</v>
      </c>
      <c r="BY40" s="24">
        <v>0</v>
      </c>
      <c r="BZ40" s="24">
        <v>0</v>
      </c>
      <c r="CA40" s="24">
        <v>0</v>
      </c>
      <c r="CB40" s="24">
        <v>0</v>
      </c>
      <c r="CC40" s="24">
        <v>0</v>
      </c>
      <c r="CD40" s="24">
        <v>0</v>
      </c>
      <c r="CE40" s="24"/>
      <c r="CF40" s="24">
        <v>0</v>
      </c>
      <c r="CG40" s="24">
        <v>0</v>
      </c>
      <c r="CH40" s="24">
        <v>0</v>
      </c>
      <c r="CI40" s="24">
        <v>0</v>
      </c>
      <c r="CJ40" s="24">
        <v>0</v>
      </c>
      <c r="CK40" s="24">
        <v>0</v>
      </c>
      <c r="CL40" s="24">
        <v>0</v>
      </c>
      <c r="CM40" s="24">
        <v>0</v>
      </c>
      <c r="CN40" s="24">
        <v>0</v>
      </c>
      <c r="CO40" s="24"/>
      <c r="CP40" s="24"/>
      <c r="CQ40" s="24">
        <v>0</v>
      </c>
      <c r="CR40" s="24">
        <v>0</v>
      </c>
      <c r="CS40" s="24">
        <v>0</v>
      </c>
      <c r="CT40" s="24"/>
      <c r="CU40" s="24">
        <v>0</v>
      </c>
      <c r="CV40" s="24">
        <v>0</v>
      </c>
      <c r="CW40" s="24">
        <v>0</v>
      </c>
      <c r="CX40" s="24">
        <v>0</v>
      </c>
      <c r="CY40" s="24">
        <v>0</v>
      </c>
      <c r="CZ40" s="24">
        <v>0</v>
      </c>
      <c r="DA40" s="24">
        <v>0</v>
      </c>
      <c r="DB40" s="24">
        <v>0</v>
      </c>
      <c r="DC40" s="24">
        <v>0</v>
      </c>
      <c r="DD40" s="24">
        <v>0</v>
      </c>
      <c r="DE40" s="24">
        <v>0</v>
      </c>
      <c r="DF40" s="24">
        <v>0</v>
      </c>
      <c r="DG40" s="24">
        <v>0</v>
      </c>
      <c r="DH40" s="24">
        <v>0</v>
      </c>
      <c r="DI40" s="24">
        <v>0</v>
      </c>
      <c r="DJ40" s="24"/>
      <c r="DK40" s="24">
        <v>0</v>
      </c>
      <c r="DL40" s="24">
        <v>0</v>
      </c>
      <c r="DM40" s="24">
        <v>0</v>
      </c>
      <c r="DN40" s="24">
        <v>0</v>
      </c>
      <c r="DO40" s="24">
        <v>0</v>
      </c>
      <c r="DP40" s="24">
        <v>0</v>
      </c>
      <c r="DQ40" s="24">
        <v>0</v>
      </c>
      <c r="DR40" s="24">
        <v>0</v>
      </c>
      <c r="DS40" s="24">
        <v>0</v>
      </c>
      <c r="DT40" s="24">
        <v>1171</v>
      </c>
      <c r="DU40" s="24">
        <v>0</v>
      </c>
      <c r="DV40" s="24">
        <v>0</v>
      </c>
      <c r="DW40" s="24">
        <v>0</v>
      </c>
      <c r="DX40" s="24">
        <v>0</v>
      </c>
      <c r="DY40" s="90">
        <v>0</v>
      </c>
      <c r="DZ40" s="90"/>
      <c r="EA40" s="90"/>
      <c r="EB40" s="90"/>
      <c r="EC40" s="90"/>
      <c r="ED40" s="90"/>
      <c r="EE40" s="90"/>
      <c r="EF40" s="90"/>
      <c r="EG40" s="90"/>
      <c r="EH40" s="90"/>
      <c r="EI40" s="90"/>
      <c r="EJ40" s="24">
        <v>3257</v>
      </c>
      <c r="EK40" s="24">
        <v>1351</v>
      </c>
      <c r="EL40" s="24">
        <v>1906</v>
      </c>
      <c r="EM40" s="58">
        <v>7.742857142857143E-2</v>
      </c>
      <c r="EN40" s="24">
        <v>2748</v>
      </c>
      <c r="EO40" s="24">
        <f t="shared" si="1"/>
        <v>41049</v>
      </c>
      <c r="EP40" s="58">
        <v>6.5428571428571433E-2</v>
      </c>
      <c r="EQ40" s="24">
        <v>1051</v>
      </c>
      <c r="ER40" s="24">
        <v>0</v>
      </c>
      <c r="ES40" s="58">
        <v>0.4344285714285715</v>
      </c>
      <c r="ET40" s="24">
        <v>1351</v>
      </c>
      <c r="EU40" s="24">
        <v>0</v>
      </c>
      <c r="EV40" s="58">
        <v>0.56557142857142861</v>
      </c>
      <c r="EW40" s="24">
        <v>241</v>
      </c>
      <c r="EX40" s="24">
        <v>3257</v>
      </c>
      <c r="EY40" s="58">
        <v>6.3285714285714292E-2</v>
      </c>
      <c r="EZ40" s="24">
        <v>29</v>
      </c>
      <c r="FA40" s="24">
        <v>2817</v>
      </c>
      <c r="FB40" s="58">
        <v>6.7142857142857152E-3</v>
      </c>
      <c r="FC40" s="24">
        <v>2414</v>
      </c>
      <c r="FD40" s="24">
        <v>1757</v>
      </c>
      <c r="FE40" s="59">
        <v>0.72783761391880697</v>
      </c>
      <c r="FF40" s="50">
        <v>3.692E-3</v>
      </c>
      <c r="FG40" s="50">
        <v>4.7450000000000001E-3</v>
      </c>
      <c r="FH40" s="50">
        <v>1.11E-2</v>
      </c>
      <c r="FI40" s="24">
        <v>23337</v>
      </c>
      <c r="FJ40" s="50">
        <v>3.692E-3</v>
      </c>
      <c r="FK40" s="50">
        <v>4.7450000000000001E-3</v>
      </c>
      <c r="FL40" s="50">
        <v>1.11E-2</v>
      </c>
      <c r="FM40" s="24">
        <v>2403</v>
      </c>
      <c r="FN40" s="50">
        <v>1.7257000000000002E-2</v>
      </c>
      <c r="FO40" s="50">
        <v>2.6551000000000002E-2</v>
      </c>
      <c r="FP40" s="50">
        <v>0.11228</v>
      </c>
      <c r="FQ40" s="24">
        <v>22959</v>
      </c>
      <c r="FR40" s="58">
        <v>0.82400000000000007</v>
      </c>
      <c r="FS40" s="58">
        <v>0.15957142857142856</v>
      </c>
      <c r="FT40" s="58">
        <v>1.4E-2</v>
      </c>
      <c r="FU40" s="58">
        <v>2.4285714285714288E-3</v>
      </c>
      <c r="FV40" s="24">
        <v>1724</v>
      </c>
      <c r="FW40" s="24">
        <v>348</v>
      </c>
      <c r="FX40" s="24">
        <v>1293</v>
      </c>
      <c r="FY40" s="24">
        <v>83</v>
      </c>
      <c r="FZ40" s="24">
        <v>1498</v>
      </c>
      <c r="GA40" s="58">
        <v>0.86385714285714277</v>
      </c>
      <c r="GB40" s="59">
        <v>0.11</v>
      </c>
      <c r="GC40" s="25">
        <v>25</v>
      </c>
      <c r="GD40" s="25">
        <v>228</v>
      </c>
      <c r="GE40" s="59">
        <v>0.95799999999999996</v>
      </c>
      <c r="GF40" s="25">
        <v>338</v>
      </c>
      <c r="GG40" s="25">
        <v>353</v>
      </c>
      <c r="GH40" s="59">
        <v>0.79100000000000004</v>
      </c>
      <c r="GI40" s="25">
        <v>189</v>
      </c>
      <c r="GJ40" s="25">
        <v>239</v>
      </c>
      <c r="GK40" s="59">
        <v>0.92500000000000004</v>
      </c>
      <c r="GL40" s="25">
        <v>221</v>
      </c>
      <c r="GM40" s="59">
        <v>0.747</v>
      </c>
      <c r="GN40" s="25">
        <v>59</v>
      </c>
      <c r="GO40" s="25">
        <v>79</v>
      </c>
      <c r="GP40" s="59">
        <v>0.98399999999999999</v>
      </c>
      <c r="GQ40" s="25">
        <v>62</v>
      </c>
      <c r="GR40" s="25">
        <v>63</v>
      </c>
      <c r="GS40" s="59">
        <v>1</v>
      </c>
      <c r="GT40" s="25">
        <v>26</v>
      </c>
      <c r="GU40" s="25">
        <v>26</v>
      </c>
      <c r="GV40" s="59">
        <v>0.89800000000000002</v>
      </c>
      <c r="GW40" s="25">
        <v>255</v>
      </c>
      <c r="GX40" s="25">
        <v>284</v>
      </c>
      <c r="GY40" s="24">
        <v>5165</v>
      </c>
      <c r="GZ40" s="24">
        <v>2817</v>
      </c>
      <c r="HA40" s="24">
        <v>2348</v>
      </c>
      <c r="HB40" s="24">
        <v>21045</v>
      </c>
      <c r="HC40" s="24">
        <v>14556</v>
      </c>
      <c r="HD40" s="49">
        <v>0.69271428571428573</v>
      </c>
      <c r="HE40" s="24">
        <v>1157</v>
      </c>
      <c r="HF40" s="49">
        <v>5.6857142857142863E-2</v>
      </c>
      <c r="HG40" s="24">
        <v>993</v>
      </c>
      <c r="HH40" s="24">
        <v>570</v>
      </c>
      <c r="HI40" s="49">
        <v>0.56999999999999995</v>
      </c>
      <c r="HJ40" s="24">
        <v>35</v>
      </c>
      <c r="HK40" s="49">
        <v>3.6857142857142859E-2</v>
      </c>
      <c r="HL40" s="24">
        <v>1068</v>
      </c>
      <c r="HM40" s="24">
        <v>688</v>
      </c>
      <c r="HN40" s="59">
        <v>0.59985714285714287</v>
      </c>
      <c r="HO40" s="24">
        <v>73</v>
      </c>
      <c r="HP40" s="49">
        <v>7.1999999999999995E-2</v>
      </c>
      <c r="HQ40" s="24">
        <v>2837</v>
      </c>
      <c r="HR40" s="24">
        <v>1854</v>
      </c>
      <c r="HS40" s="49">
        <v>0.6429999999999999</v>
      </c>
      <c r="HT40" s="24">
        <v>11</v>
      </c>
      <c r="HU40" s="49">
        <v>3.8571428571428576E-3</v>
      </c>
      <c r="HV40" s="24">
        <v>16722</v>
      </c>
      <c r="HW40" s="24">
        <v>24618</v>
      </c>
      <c r="HX40" s="58">
        <v>0.68314285714285727</v>
      </c>
      <c r="HY40" s="24">
        <v>21790</v>
      </c>
      <c r="HZ40" s="24">
        <v>20007</v>
      </c>
      <c r="IA40" s="24">
        <v>523</v>
      </c>
      <c r="IB40" s="24">
        <v>959</v>
      </c>
      <c r="IC40" s="24">
        <v>301</v>
      </c>
      <c r="ID40" s="58">
        <v>0.55328571428571427</v>
      </c>
      <c r="IE40" s="24">
        <v>11309</v>
      </c>
      <c r="IF40" s="24">
        <v>21090</v>
      </c>
      <c r="IG40" s="58">
        <v>0.55157142857142849</v>
      </c>
      <c r="IH40" s="24">
        <v>10599</v>
      </c>
      <c r="II40" s="24">
        <v>19828</v>
      </c>
      <c r="IJ40" s="58">
        <v>0.41099999999999998</v>
      </c>
      <c r="IK40" s="24">
        <v>100</v>
      </c>
      <c r="IL40" s="24">
        <v>323</v>
      </c>
      <c r="IM40" s="58">
        <v>0.32485714285714284</v>
      </c>
      <c r="IN40" s="24">
        <v>610</v>
      </c>
      <c r="IO40" s="24">
        <v>939</v>
      </c>
      <c r="IP40" s="58">
        <v>0</v>
      </c>
      <c r="IQ40" s="24">
        <v>0</v>
      </c>
      <c r="IR40" s="24">
        <v>0</v>
      </c>
      <c r="IS40" s="24">
        <v>6038</v>
      </c>
      <c r="IT40" s="24">
        <v>5778</v>
      </c>
      <c r="IU40" s="24">
        <v>132</v>
      </c>
      <c r="IV40" s="24">
        <v>130</v>
      </c>
      <c r="IW40" s="24">
        <v>0</v>
      </c>
      <c r="IX40" s="58">
        <v>0.74785714285714278</v>
      </c>
      <c r="IY40" s="24">
        <v>15719</v>
      </c>
      <c r="IZ40" s="24">
        <v>21090</v>
      </c>
      <c r="JA40" s="58">
        <v>0.74228571428571422</v>
      </c>
      <c r="JB40" s="24">
        <v>14732</v>
      </c>
      <c r="JC40" s="24">
        <v>19828</v>
      </c>
      <c r="JD40" s="58">
        <v>0.65328571428571436</v>
      </c>
      <c r="JE40" s="24">
        <v>293</v>
      </c>
      <c r="JF40" s="24">
        <v>323</v>
      </c>
      <c r="JG40" s="58">
        <v>0.35628571428571426</v>
      </c>
      <c r="JH40" s="24">
        <v>694</v>
      </c>
      <c r="JI40" s="24">
        <v>939</v>
      </c>
      <c r="JJ40" s="58">
        <v>0</v>
      </c>
      <c r="JK40" s="46">
        <v>0</v>
      </c>
      <c r="JL40" s="46">
        <v>0</v>
      </c>
      <c r="JM40" s="24">
        <v>1562</v>
      </c>
      <c r="JN40" s="24">
        <v>21790</v>
      </c>
      <c r="JO40" s="58">
        <v>0.11228571428571429</v>
      </c>
      <c r="JP40" s="24">
        <v>961</v>
      </c>
      <c r="JQ40" s="24">
        <v>925</v>
      </c>
      <c r="JR40" s="46">
        <v>0.5714285714285714</v>
      </c>
      <c r="JS40" s="46">
        <v>4.7142857142857144</v>
      </c>
      <c r="JT40" s="46">
        <v>0</v>
      </c>
      <c r="JU40" s="46">
        <v>5.3119047619047626</v>
      </c>
      <c r="JV40" s="46">
        <v>7.4380952380952374</v>
      </c>
      <c r="JW40" s="46">
        <v>16.459523809523809</v>
      </c>
      <c r="JX40" s="46">
        <v>26.628571428571426</v>
      </c>
      <c r="JY40" s="46">
        <v>40.778571428571425</v>
      </c>
      <c r="JZ40" s="46">
        <v>163.22619047619045</v>
      </c>
      <c r="KA40" s="46">
        <v>47.495238095238093</v>
      </c>
      <c r="KB40" s="46">
        <v>73.083333333333329</v>
      </c>
      <c r="KC40" s="46">
        <v>316.42142857142863</v>
      </c>
      <c r="KD40" s="46">
        <v>0</v>
      </c>
      <c r="KE40" s="46">
        <v>0</v>
      </c>
      <c r="KF40" s="58">
        <v>0</v>
      </c>
      <c r="KG40" s="46">
        <v>0</v>
      </c>
      <c r="KH40" s="46">
        <v>0</v>
      </c>
      <c r="KI40" s="58">
        <v>0</v>
      </c>
    </row>
    <row r="41" spans="1:295" s="26" customFormat="1" ht="14.25" customHeight="1" x14ac:dyDescent="0.25">
      <c r="A41" s="22">
        <v>43466</v>
      </c>
      <c r="B41" s="23" t="s">
        <v>144</v>
      </c>
      <c r="C41" s="24">
        <v>0</v>
      </c>
      <c r="D41" s="24">
        <v>0</v>
      </c>
      <c r="E41" s="46">
        <v>310381</v>
      </c>
      <c r="F41" s="46">
        <v>3730</v>
      </c>
      <c r="G41" s="46">
        <v>1292</v>
      </c>
      <c r="H41" s="46">
        <v>536</v>
      </c>
      <c r="I41" s="46">
        <v>750</v>
      </c>
      <c r="J41" s="46">
        <v>0</v>
      </c>
      <c r="K41" s="46">
        <v>0</v>
      </c>
      <c r="L41" s="46">
        <v>0</v>
      </c>
      <c r="M41" s="46">
        <v>0</v>
      </c>
      <c r="N41" s="46">
        <v>0</v>
      </c>
      <c r="O41" s="46">
        <v>0</v>
      </c>
      <c r="P41" s="46">
        <v>770</v>
      </c>
      <c r="Q41" s="46">
        <v>441</v>
      </c>
      <c r="R41" s="46">
        <v>606</v>
      </c>
      <c r="S41" s="46">
        <v>487</v>
      </c>
      <c r="T41" s="46">
        <v>547</v>
      </c>
      <c r="U41" s="46">
        <v>433</v>
      </c>
      <c r="V41" s="46">
        <v>0</v>
      </c>
      <c r="W41" s="46">
        <v>0</v>
      </c>
      <c r="X41" s="46">
        <v>0</v>
      </c>
      <c r="Y41" s="46">
        <v>268</v>
      </c>
      <c r="Z41" s="46">
        <v>2155</v>
      </c>
      <c r="AA41" s="46">
        <v>40245</v>
      </c>
      <c r="AB41" s="57">
        <v>4.9428571428571426E-2</v>
      </c>
      <c r="AC41" s="24">
        <v>7217</v>
      </c>
      <c r="AD41" s="24">
        <v>44975</v>
      </c>
      <c r="AE41" s="51">
        <v>0</v>
      </c>
      <c r="AF41" s="51">
        <v>0</v>
      </c>
      <c r="AG41" s="51">
        <v>0</v>
      </c>
      <c r="AH41" s="24">
        <v>40245</v>
      </c>
      <c r="AI41" s="24">
        <v>0</v>
      </c>
      <c r="AJ41" s="24">
        <v>0</v>
      </c>
      <c r="AK41" s="24">
        <v>0</v>
      </c>
      <c r="AL41" s="24">
        <v>0</v>
      </c>
      <c r="AM41" s="24">
        <v>0</v>
      </c>
      <c r="AN41" s="24">
        <v>0</v>
      </c>
      <c r="AO41" s="24">
        <v>0</v>
      </c>
      <c r="AP41" s="24">
        <v>4945</v>
      </c>
      <c r="AQ41" s="24">
        <v>0</v>
      </c>
      <c r="AR41" s="24">
        <v>0</v>
      </c>
      <c r="AS41" s="24">
        <v>0</v>
      </c>
      <c r="AT41" s="24">
        <v>4317</v>
      </c>
      <c r="AU41" s="24">
        <v>0</v>
      </c>
      <c r="AV41" s="24">
        <v>1319</v>
      </c>
      <c r="AW41" s="24">
        <v>0</v>
      </c>
      <c r="AX41" s="24">
        <v>0</v>
      </c>
      <c r="AY41" s="24">
        <v>0</v>
      </c>
      <c r="AZ41" s="24">
        <v>0</v>
      </c>
      <c r="BA41" s="24">
        <v>4405</v>
      </c>
      <c r="BB41" s="24">
        <v>0</v>
      </c>
      <c r="BC41" s="24">
        <v>0</v>
      </c>
      <c r="BD41" s="24">
        <v>0</v>
      </c>
      <c r="BE41" s="24">
        <v>1474</v>
      </c>
      <c r="BF41" s="24">
        <v>0</v>
      </c>
      <c r="BG41" s="24">
        <v>0</v>
      </c>
      <c r="BH41" s="24">
        <v>0</v>
      </c>
      <c r="BI41" s="24">
        <v>0</v>
      </c>
      <c r="BJ41" s="24">
        <v>3087</v>
      </c>
      <c r="BK41" s="24">
        <v>0</v>
      </c>
      <c r="BL41" s="24">
        <v>1331</v>
      </c>
      <c r="BM41" s="24">
        <v>0</v>
      </c>
      <c r="BN41" s="24">
        <v>0</v>
      </c>
      <c r="BO41" s="24">
        <v>2346</v>
      </c>
      <c r="BP41" s="24">
        <v>0</v>
      </c>
      <c r="BQ41" s="24">
        <v>4464</v>
      </c>
      <c r="BR41" s="24">
        <v>0</v>
      </c>
      <c r="BS41" s="24">
        <v>0</v>
      </c>
      <c r="BT41" s="24">
        <v>0</v>
      </c>
      <c r="BU41" s="24">
        <v>0</v>
      </c>
      <c r="BV41" s="24">
        <v>0</v>
      </c>
      <c r="BW41" s="24">
        <v>0</v>
      </c>
      <c r="BX41" s="24">
        <v>0</v>
      </c>
      <c r="BY41" s="24">
        <v>0</v>
      </c>
      <c r="BZ41" s="24">
        <v>0</v>
      </c>
      <c r="CA41" s="24">
        <v>0</v>
      </c>
      <c r="CB41" s="24">
        <v>0</v>
      </c>
      <c r="CC41" s="24">
        <v>0</v>
      </c>
      <c r="CD41" s="24">
        <v>0</v>
      </c>
      <c r="CE41" s="24"/>
      <c r="CF41" s="24">
        <v>0</v>
      </c>
      <c r="CG41" s="24">
        <v>0</v>
      </c>
      <c r="CH41" s="24">
        <v>0</v>
      </c>
      <c r="CI41" s="24">
        <v>0</v>
      </c>
      <c r="CJ41" s="24">
        <v>0</v>
      </c>
      <c r="CK41" s="24">
        <v>0</v>
      </c>
      <c r="CL41" s="24">
        <v>0</v>
      </c>
      <c r="CM41" s="24">
        <v>0</v>
      </c>
      <c r="CN41" s="24">
        <v>0</v>
      </c>
      <c r="CO41" s="24"/>
      <c r="CP41" s="24"/>
      <c r="CQ41" s="24">
        <v>0</v>
      </c>
      <c r="CR41" s="24">
        <v>0</v>
      </c>
      <c r="CS41" s="24">
        <v>0</v>
      </c>
      <c r="CT41" s="24"/>
      <c r="CU41" s="24">
        <v>0</v>
      </c>
      <c r="CV41" s="24">
        <v>0</v>
      </c>
      <c r="CW41" s="24">
        <v>0</v>
      </c>
      <c r="CX41" s="24">
        <v>0</v>
      </c>
      <c r="CY41" s="24">
        <v>0</v>
      </c>
      <c r="CZ41" s="24">
        <v>0</v>
      </c>
      <c r="DA41" s="24">
        <v>0</v>
      </c>
      <c r="DB41" s="24">
        <v>0</v>
      </c>
      <c r="DC41" s="24">
        <v>0</v>
      </c>
      <c r="DD41" s="24">
        <v>0</v>
      </c>
      <c r="DE41" s="24">
        <v>0</v>
      </c>
      <c r="DF41" s="24">
        <v>0</v>
      </c>
      <c r="DG41" s="24">
        <v>0</v>
      </c>
      <c r="DH41" s="24">
        <v>0</v>
      </c>
      <c r="DI41" s="24">
        <v>0</v>
      </c>
      <c r="DJ41" s="24"/>
      <c r="DK41" s="24">
        <v>0</v>
      </c>
      <c r="DL41" s="24">
        <v>0</v>
      </c>
      <c r="DM41" s="24">
        <v>0</v>
      </c>
      <c r="DN41" s="24">
        <v>0</v>
      </c>
      <c r="DO41" s="24">
        <v>0</v>
      </c>
      <c r="DP41" s="24">
        <v>0</v>
      </c>
      <c r="DQ41" s="24">
        <v>0</v>
      </c>
      <c r="DR41" s="24">
        <v>0</v>
      </c>
      <c r="DS41" s="24">
        <v>0</v>
      </c>
      <c r="DT41" s="24">
        <v>1192</v>
      </c>
      <c r="DU41" s="24">
        <v>0</v>
      </c>
      <c r="DV41" s="24">
        <v>0</v>
      </c>
      <c r="DW41" s="24">
        <v>0</v>
      </c>
      <c r="DX41" s="24">
        <v>0</v>
      </c>
      <c r="DY41" s="90">
        <v>0</v>
      </c>
      <c r="DZ41" s="90"/>
      <c r="EA41" s="90"/>
      <c r="EB41" s="90"/>
      <c r="EC41" s="90"/>
      <c r="ED41" s="90"/>
      <c r="EE41" s="90"/>
      <c r="EF41" s="90"/>
      <c r="EG41" s="90"/>
      <c r="EH41" s="90"/>
      <c r="EI41" s="90"/>
      <c r="EJ41" s="24">
        <v>3765</v>
      </c>
      <c r="EK41" s="24">
        <v>1345</v>
      </c>
      <c r="EL41" s="24">
        <v>2420</v>
      </c>
      <c r="EM41" s="58">
        <v>9.014285714285715E-2</v>
      </c>
      <c r="EN41" s="24">
        <v>2777</v>
      </c>
      <c r="EO41" s="24">
        <f t="shared" si="1"/>
        <v>40245</v>
      </c>
      <c r="EP41" s="58">
        <v>6.7571428571428574E-2</v>
      </c>
      <c r="EQ41" s="24">
        <v>1078</v>
      </c>
      <c r="ER41" s="24">
        <v>0</v>
      </c>
      <c r="ES41" s="58">
        <v>0.45271428571428574</v>
      </c>
      <c r="ET41" s="24">
        <v>1345</v>
      </c>
      <c r="EU41" s="24">
        <v>0</v>
      </c>
      <c r="EV41" s="58">
        <v>0.54728571428571426</v>
      </c>
      <c r="EW41" s="24">
        <v>165</v>
      </c>
      <c r="EX41" s="24">
        <v>3765</v>
      </c>
      <c r="EY41" s="58">
        <v>4.3571428571428573E-2</v>
      </c>
      <c r="EZ41" s="24">
        <v>21</v>
      </c>
      <c r="FA41" s="24">
        <v>2944</v>
      </c>
      <c r="FB41" s="58">
        <v>5.5714285714285718E-3</v>
      </c>
      <c r="FC41" s="24">
        <v>2028</v>
      </c>
      <c r="FD41" s="24">
        <v>1456</v>
      </c>
      <c r="FE41" s="59">
        <v>0.71794871794871795</v>
      </c>
      <c r="FF41" s="50">
        <v>3.7729999999999999E-3</v>
      </c>
      <c r="FG41" s="50">
        <v>4.9309999999999996E-3</v>
      </c>
      <c r="FH41" s="50">
        <v>1.0718E-2</v>
      </c>
      <c r="FI41" s="24">
        <v>22872</v>
      </c>
      <c r="FJ41" s="50">
        <v>1.8089999999999998E-2</v>
      </c>
      <c r="FK41" s="50">
        <v>2.7836E-2</v>
      </c>
      <c r="FL41" s="50">
        <v>0.124016</v>
      </c>
      <c r="FM41" s="24">
        <v>2300</v>
      </c>
      <c r="FN41" s="50">
        <v>3.1898000000000003E-2</v>
      </c>
      <c r="FO41" s="50">
        <v>4.6608999999999998E-2</v>
      </c>
      <c r="FP41" s="50">
        <v>0.20485</v>
      </c>
      <c r="FQ41" s="24">
        <v>22338</v>
      </c>
      <c r="FR41" s="58">
        <v>0.83485714285714285</v>
      </c>
      <c r="FS41" s="58">
        <v>0.1502857142857143</v>
      </c>
      <c r="FT41" s="58">
        <v>1.2857142857142859E-2</v>
      </c>
      <c r="FU41" s="58">
        <v>1.8571428571428573E-3</v>
      </c>
      <c r="FV41" s="24">
        <v>1613</v>
      </c>
      <c r="FW41" s="24">
        <v>295</v>
      </c>
      <c r="FX41" s="24">
        <v>1227</v>
      </c>
      <c r="FY41" s="24">
        <v>91</v>
      </c>
      <c r="FZ41" s="24">
        <v>1386</v>
      </c>
      <c r="GA41" s="58">
        <v>0.84457142857142853</v>
      </c>
      <c r="GB41" s="59">
        <v>0.15</v>
      </c>
      <c r="GC41" s="25">
        <v>45</v>
      </c>
      <c r="GD41" s="25">
        <v>301</v>
      </c>
      <c r="GE41" s="59">
        <v>0.96</v>
      </c>
      <c r="GF41" s="25">
        <v>388</v>
      </c>
      <c r="GG41" s="25">
        <v>404</v>
      </c>
      <c r="GH41" s="59">
        <v>0.80600000000000005</v>
      </c>
      <c r="GI41" s="25">
        <v>232</v>
      </c>
      <c r="GJ41" s="25">
        <v>288</v>
      </c>
      <c r="GK41" s="59">
        <v>0.91700000000000004</v>
      </c>
      <c r="GL41" s="25">
        <v>264</v>
      </c>
      <c r="GM41" s="59">
        <v>0.65900000000000003</v>
      </c>
      <c r="GN41" s="25">
        <v>56</v>
      </c>
      <c r="GO41" s="25">
        <v>85</v>
      </c>
      <c r="GP41" s="59" t="s">
        <v>474</v>
      </c>
      <c r="GQ41" s="25">
        <v>91</v>
      </c>
      <c r="GR41" s="25">
        <v>91</v>
      </c>
      <c r="GS41" s="59" t="s">
        <v>474</v>
      </c>
      <c r="GT41" s="25">
        <v>41</v>
      </c>
      <c r="GU41" s="25">
        <v>41</v>
      </c>
      <c r="GV41" s="59" t="s">
        <v>475</v>
      </c>
      <c r="GW41" s="25">
        <v>273</v>
      </c>
      <c r="GX41" s="25">
        <v>320</v>
      </c>
      <c r="GY41" s="24">
        <v>2778</v>
      </c>
      <c r="GZ41" s="24">
        <v>1916</v>
      </c>
      <c r="HA41" s="24">
        <v>2361</v>
      </c>
      <c r="HB41" s="24">
        <v>20479</v>
      </c>
      <c r="HC41" s="24">
        <v>14101</v>
      </c>
      <c r="HD41" s="49">
        <v>0.6962857142857144</v>
      </c>
      <c r="HE41" s="24">
        <v>1214</v>
      </c>
      <c r="HF41" s="49">
        <v>5.9857142857142845E-2</v>
      </c>
      <c r="HG41" s="24">
        <v>909</v>
      </c>
      <c r="HH41" s="24">
        <v>526</v>
      </c>
      <c r="HI41" s="49">
        <v>0.57814285714285718</v>
      </c>
      <c r="HJ41" s="24">
        <v>32</v>
      </c>
      <c r="HK41" s="49">
        <v>3.4285714285714287E-2</v>
      </c>
      <c r="HL41" s="24">
        <v>1084</v>
      </c>
      <c r="HM41" s="24">
        <v>641</v>
      </c>
      <c r="HN41" s="59">
        <v>0.57400000000000007</v>
      </c>
      <c r="HO41" s="24">
        <v>68</v>
      </c>
      <c r="HP41" s="49">
        <v>5.7571428571428565E-2</v>
      </c>
      <c r="HQ41" s="24">
        <v>3020</v>
      </c>
      <c r="HR41" s="24">
        <v>1954</v>
      </c>
      <c r="HS41" s="49">
        <v>0.63028571428571423</v>
      </c>
      <c r="HT41" s="24">
        <v>12</v>
      </c>
      <c r="HU41" s="49">
        <v>4.5714285714285718E-3</v>
      </c>
      <c r="HV41" s="24">
        <v>15942</v>
      </c>
      <c r="HW41" s="24">
        <v>23563</v>
      </c>
      <c r="HX41" s="58">
        <v>0.67828571428571427</v>
      </c>
      <c r="HY41" s="24">
        <v>21230</v>
      </c>
      <c r="HZ41" s="24">
        <v>19510</v>
      </c>
      <c r="IA41" s="24">
        <v>528</v>
      </c>
      <c r="IB41" s="24">
        <v>898</v>
      </c>
      <c r="IC41" s="24">
        <v>294</v>
      </c>
      <c r="ID41" s="58">
        <v>0.49999999999999994</v>
      </c>
      <c r="IE41" s="24">
        <v>9752</v>
      </c>
      <c r="IF41" s="24">
        <v>20324</v>
      </c>
      <c r="IG41" s="58">
        <v>0.49428571428571433</v>
      </c>
      <c r="IH41" s="24">
        <v>9119</v>
      </c>
      <c r="II41" s="24">
        <v>19159</v>
      </c>
      <c r="IJ41" s="58">
        <v>0.35485714285714282</v>
      </c>
      <c r="IK41" s="24">
        <v>88</v>
      </c>
      <c r="IL41" s="24">
        <v>304</v>
      </c>
      <c r="IM41" s="58">
        <v>0.26457142857142857</v>
      </c>
      <c r="IN41" s="24">
        <v>545</v>
      </c>
      <c r="IO41" s="24">
        <v>861</v>
      </c>
      <c r="IP41" s="58">
        <v>0</v>
      </c>
      <c r="IQ41" s="24">
        <v>0</v>
      </c>
      <c r="IR41" s="24">
        <v>0</v>
      </c>
      <c r="IS41" s="24">
        <v>8780</v>
      </c>
      <c r="IT41" s="24">
        <v>8448</v>
      </c>
      <c r="IU41" s="24">
        <v>191</v>
      </c>
      <c r="IV41" s="24">
        <v>140</v>
      </c>
      <c r="IW41" s="24">
        <v>0</v>
      </c>
      <c r="IX41" s="58">
        <v>0.75657142857142845</v>
      </c>
      <c r="IY41" s="24">
        <v>15306</v>
      </c>
      <c r="IZ41" s="24">
        <v>20324</v>
      </c>
      <c r="JA41" s="58">
        <v>0.75214285714285711</v>
      </c>
      <c r="JB41" s="24">
        <v>14389</v>
      </c>
      <c r="JC41" s="24">
        <v>19159</v>
      </c>
      <c r="JD41" s="58">
        <v>0.67385714285714282</v>
      </c>
      <c r="JE41" s="24">
        <v>264</v>
      </c>
      <c r="JF41" s="24">
        <v>304</v>
      </c>
      <c r="JG41" s="58">
        <v>0.46100000000000002</v>
      </c>
      <c r="JH41" s="24">
        <v>653</v>
      </c>
      <c r="JI41" s="24">
        <v>861</v>
      </c>
      <c r="JJ41" s="58">
        <v>0</v>
      </c>
      <c r="JK41" s="46">
        <v>0</v>
      </c>
      <c r="JL41" s="46">
        <v>0</v>
      </c>
      <c r="JM41" s="24">
        <v>1522</v>
      </c>
      <c r="JN41" s="24">
        <v>21230</v>
      </c>
      <c r="JO41" s="58">
        <v>0.11042857142857143</v>
      </c>
      <c r="JP41" s="24">
        <v>1100</v>
      </c>
      <c r="JQ41" s="24">
        <v>1069</v>
      </c>
      <c r="JR41" s="46">
        <v>0.7142857142857143</v>
      </c>
      <c r="JS41" s="46">
        <v>3.7142857142857144</v>
      </c>
      <c r="JT41" s="46">
        <v>0</v>
      </c>
      <c r="JU41" s="46">
        <v>5.3119047619047626</v>
      </c>
      <c r="JV41" s="46">
        <v>7.2023809523809534</v>
      </c>
      <c r="JW41" s="46">
        <v>15.8</v>
      </c>
      <c r="JX41" s="46">
        <v>27.842857142857145</v>
      </c>
      <c r="JY41" s="46">
        <v>42.580952380952382</v>
      </c>
      <c r="JZ41" s="46">
        <v>169.80714285714288</v>
      </c>
      <c r="KA41" s="46">
        <v>47.297619047619044</v>
      </c>
      <c r="KB41" s="46">
        <v>69.840476190476195</v>
      </c>
      <c r="KC41" s="46">
        <v>297.15238095238095</v>
      </c>
      <c r="KD41" s="46">
        <v>41265</v>
      </c>
      <c r="KE41" s="46">
        <v>41116</v>
      </c>
      <c r="KF41" s="58">
        <v>0.99638919180903918</v>
      </c>
      <c r="KG41" s="46">
        <v>24747</v>
      </c>
      <c r="KH41" s="46">
        <v>23343</v>
      </c>
      <c r="KI41" s="58">
        <v>0.94326585040610988</v>
      </c>
    </row>
    <row r="42" spans="1:295" ht="14.25" customHeight="1" x14ac:dyDescent="0.25">
      <c r="A42" s="22">
        <v>43497</v>
      </c>
      <c r="B42" s="23" t="s">
        <v>144</v>
      </c>
      <c r="C42" s="24">
        <v>0</v>
      </c>
      <c r="D42" s="24">
        <v>0</v>
      </c>
      <c r="E42" s="46">
        <v>267085</v>
      </c>
      <c r="F42" s="46">
        <v>3414</v>
      </c>
      <c r="G42" s="46">
        <v>1117</v>
      </c>
      <c r="H42" s="46">
        <v>481</v>
      </c>
      <c r="I42" s="46">
        <v>682</v>
      </c>
      <c r="J42" s="46">
        <v>0</v>
      </c>
      <c r="K42" s="46">
        <v>0</v>
      </c>
      <c r="L42" s="46">
        <v>0</v>
      </c>
      <c r="M42" s="46">
        <v>0</v>
      </c>
      <c r="N42" s="46">
        <v>0</v>
      </c>
      <c r="O42" s="46">
        <v>0</v>
      </c>
      <c r="P42" s="46">
        <v>779</v>
      </c>
      <c r="Q42" s="46">
        <v>428</v>
      </c>
      <c r="R42" s="46">
        <v>548</v>
      </c>
      <c r="S42" s="46">
        <v>470</v>
      </c>
      <c r="T42" s="46">
        <v>406</v>
      </c>
      <c r="U42" s="46">
        <v>408</v>
      </c>
      <c r="V42" s="46">
        <v>0</v>
      </c>
      <c r="W42" s="46">
        <v>0</v>
      </c>
      <c r="X42" s="46">
        <v>0</v>
      </c>
      <c r="Y42" s="46">
        <v>216</v>
      </c>
      <c r="Z42" s="46">
        <v>1892</v>
      </c>
      <c r="AA42" s="46">
        <v>35946</v>
      </c>
      <c r="AB42" s="57">
        <v>4.928571428571428E-2</v>
      </c>
      <c r="AC42" s="24">
        <v>6399</v>
      </c>
      <c r="AD42" s="24">
        <v>40414</v>
      </c>
      <c r="AE42" s="51">
        <v>0</v>
      </c>
      <c r="AF42" s="51">
        <v>0</v>
      </c>
      <c r="AG42" s="51">
        <v>0</v>
      </c>
      <c r="AH42" s="24">
        <v>35946</v>
      </c>
      <c r="AI42" s="24">
        <v>0</v>
      </c>
      <c r="AJ42" s="24">
        <v>0</v>
      </c>
      <c r="AK42" s="24">
        <v>0</v>
      </c>
      <c r="AL42" s="24">
        <v>0</v>
      </c>
      <c r="AM42" s="24">
        <v>0</v>
      </c>
      <c r="AN42" s="24">
        <v>0</v>
      </c>
      <c r="AO42" s="24">
        <v>0</v>
      </c>
      <c r="AP42" s="24">
        <v>4054</v>
      </c>
      <c r="AQ42" s="24">
        <v>0</v>
      </c>
      <c r="AR42" s="24">
        <v>0</v>
      </c>
      <c r="AS42" s="24">
        <v>0</v>
      </c>
      <c r="AT42" s="24">
        <v>3860</v>
      </c>
      <c r="AU42" s="24">
        <v>0</v>
      </c>
      <c r="AV42" s="24">
        <v>1290</v>
      </c>
      <c r="AW42" s="24">
        <v>0</v>
      </c>
      <c r="AX42" s="24">
        <v>0</v>
      </c>
      <c r="AY42" s="24">
        <v>0</v>
      </c>
      <c r="AZ42" s="24">
        <v>0</v>
      </c>
      <c r="BA42" s="24">
        <v>4021</v>
      </c>
      <c r="BB42" s="24">
        <v>0</v>
      </c>
      <c r="BC42" s="24">
        <v>0</v>
      </c>
      <c r="BD42" s="24">
        <v>0</v>
      </c>
      <c r="BE42" s="24">
        <v>1335</v>
      </c>
      <c r="BF42" s="24">
        <v>0</v>
      </c>
      <c r="BG42" s="24">
        <v>0</v>
      </c>
      <c r="BH42" s="24">
        <v>0</v>
      </c>
      <c r="BI42" s="24">
        <v>0</v>
      </c>
      <c r="BJ42" s="24">
        <v>2677</v>
      </c>
      <c r="BK42" s="24">
        <v>0</v>
      </c>
      <c r="BL42" s="24">
        <v>1225</v>
      </c>
      <c r="BM42" s="24">
        <v>0</v>
      </c>
      <c r="BN42" s="24">
        <v>0</v>
      </c>
      <c r="BO42" s="24">
        <v>2280</v>
      </c>
      <c r="BP42" s="24">
        <v>0</v>
      </c>
      <c r="BQ42" s="24">
        <v>3995</v>
      </c>
      <c r="BR42" s="24">
        <v>0</v>
      </c>
      <c r="BS42" s="24">
        <v>0</v>
      </c>
      <c r="BT42" s="24">
        <v>0</v>
      </c>
      <c r="BU42" s="24">
        <v>0</v>
      </c>
      <c r="BV42" s="24">
        <v>0</v>
      </c>
      <c r="BW42" s="24">
        <v>0</v>
      </c>
      <c r="BX42" s="24">
        <v>0</v>
      </c>
      <c r="BY42" s="24">
        <v>0</v>
      </c>
      <c r="BZ42" s="24">
        <v>0</v>
      </c>
      <c r="CA42" s="24">
        <v>0</v>
      </c>
      <c r="CB42" s="24">
        <v>0</v>
      </c>
      <c r="CC42" s="24">
        <v>0</v>
      </c>
      <c r="CD42" s="24">
        <v>0</v>
      </c>
      <c r="CE42" s="24"/>
      <c r="CF42" s="24">
        <v>0</v>
      </c>
      <c r="CG42" s="24">
        <v>0</v>
      </c>
      <c r="CH42" s="24">
        <v>0</v>
      </c>
      <c r="CI42" s="24">
        <v>0</v>
      </c>
      <c r="CJ42" s="24">
        <v>0</v>
      </c>
      <c r="CK42" s="24">
        <v>0</v>
      </c>
      <c r="CL42" s="24">
        <v>0</v>
      </c>
      <c r="CM42" s="24">
        <v>0</v>
      </c>
      <c r="CN42" s="24">
        <v>0</v>
      </c>
      <c r="CO42" s="24"/>
      <c r="CP42" s="24"/>
      <c r="CQ42" s="24">
        <v>0</v>
      </c>
      <c r="CR42" s="24">
        <v>0</v>
      </c>
      <c r="CS42" s="24">
        <v>0</v>
      </c>
      <c r="CT42" s="24"/>
      <c r="CU42" s="24">
        <v>0</v>
      </c>
      <c r="CV42" s="24">
        <v>0</v>
      </c>
      <c r="CW42" s="24">
        <v>0</v>
      </c>
      <c r="CX42" s="24">
        <v>0</v>
      </c>
      <c r="CY42" s="24">
        <v>0</v>
      </c>
      <c r="CZ42" s="24">
        <v>0</v>
      </c>
      <c r="DA42" s="24">
        <v>0</v>
      </c>
      <c r="DB42" s="24">
        <v>0</v>
      </c>
      <c r="DC42" s="24">
        <v>0</v>
      </c>
      <c r="DD42" s="24">
        <v>0</v>
      </c>
      <c r="DE42" s="24">
        <v>0</v>
      </c>
      <c r="DF42" s="24">
        <v>0</v>
      </c>
      <c r="DG42" s="24">
        <v>0</v>
      </c>
      <c r="DH42" s="24">
        <v>0</v>
      </c>
      <c r="DI42" s="24">
        <v>0</v>
      </c>
      <c r="DJ42" s="24"/>
      <c r="DK42" s="24">
        <v>0</v>
      </c>
      <c r="DL42" s="24">
        <v>0</v>
      </c>
      <c r="DM42" s="24">
        <v>0</v>
      </c>
      <c r="DN42" s="24">
        <v>0</v>
      </c>
      <c r="DO42" s="24">
        <v>0</v>
      </c>
      <c r="DP42" s="24">
        <v>0</v>
      </c>
      <c r="DQ42" s="24">
        <v>0</v>
      </c>
      <c r="DR42" s="24">
        <v>0</v>
      </c>
      <c r="DS42" s="24">
        <v>0</v>
      </c>
      <c r="DT42" s="24">
        <v>1108</v>
      </c>
      <c r="DU42" s="24">
        <v>0</v>
      </c>
      <c r="DV42" s="24">
        <v>0</v>
      </c>
      <c r="DW42" s="24">
        <v>0</v>
      </c>
      <c r="DX42" s="24">
        <v>0</v>
      </c>
      <c r="DY42" s="90">
        <v>0</v>
      </c>
      <c r="DZ42" s="90"/>
      <c r="EA42" s="90"/>
      <c r="EB42" s="90"/>
      <c r="EC42" s="90"/>
      <c r="ED42" s="90"/>
      <c r="EE42" s="90"/>
      <c r="EF42" s="90"/>
      <c r="EG42" s="90"/>
      <c r="EH42" s="90"/>
      <c r="EI42" s="90"/>
      <c r="EJ42" s="24">
        <v>3011</v>
      </c>
      <c r="EK42" s="24">
        <v>1220</v>
      </c>
      <c r="EL42" s="24">
        <v>1791</v>
      </c>
      <c r="EM42" s="58">
        <v>8.1857142857142851E-2</v>
      </c>
      <c r="EN42" s="24">
        <v>2490</v>
      </c>
      <c r="EO42" s="24">
        <f t="shared" si="1"/>
        <v>35946</v>
      </c>
      <c r="EP42" s="58">
        <v>6.7428571428571435E-2</v>
      </c>
      <c r="EQ42" s="24">
        <v>933</v>
      </c>
      <c r="ER42" s="24">
        <v>0</v>
      </c>
      <c r="ES42" s="58">
        <v>0.443</v>
      </c>
      <c r="ET42" s="24">
        <v>1220</v>
      </c>
      <c r="EU42" s="24">
        <v>0</v>
      </c>
      <c r="EV42" s="58">
        <v>0.55700000000000005</v>
      </c>
      <c r="EW42" s="24">
        <v>111</v>
      </c>
      <c r="EX42" s="24">
        <v>3011</v>
      </c>
      <c r="EY42" s="58">
        <v>4.5285714285714283E-2</v>
      </c>
      <c r="EZ42" s="24">
        <v>33</v>
      </c>
      <c r="FA42" s="24">
        <v>2624</v>
      </c>
      <c r="FB42" s="58">
        <v>9.4285714285714285E-3</v>
      </c>
      <c r="FC42" s="24">
        <v>1829</v>
      </c>
      <c r="FD42" s="24">
        <v>1324</v>
      </c>
      <c r="FE42" s="59">
        <v>0.72389283761618373</v>
      </c>
      <c r="FF42" s="50">
        <v>3.6809999999999998E-3</v>
      </c>
      <c r="FG42" s="50">
        <v>4.8260000000000004E-3</v>
      </c>
      <c r="FH42" s="50">
        <v>1.0822E-2</v>
      </c>
      <c r="FI42" s="24">
        <v>20500</v>
      </c>
      <c r="FJ42" s="50">
        <v>1.8159999999999999E-2</v>
      </c>
      <c r="FK42" s="50">
        <v>2.7824000000000002E-2</v>
      </c>
      <c r="FL42" s="50">
        <v>0.11566</v>
      </c>
      <c r="FM42" s="24">
        <v>2105</v>
      </c>
      <c r="FN42" s="50">
        <v>2.9548999999999999E-2</v>
      </c>
      <c r="FO42" s="50">
        <v>4.3727000000000002E-2</v>
      </c>
      <c r="FP42" s="50">
        <v>0.173287</v>
      </c>
      <c r="FQ42" s="24">
        <v>20125</v>
      </c>
      <c r="FR42" s="58">
        <v>0.82785714285714285</v>
      </c>
      <c r="FS42" s="58">
        <v>0.15785714285714286</v>
      </c>
      <c r="FT42" s="58">
        <v>1.2714285714285714E-2</v>
      </c>
      <c r="FU42" s="58">
        <v>1.4285714285714288E-3</v>
      </c>
      <c r="FV42" s="24">
        <v>1476</v>
      </c>
      <c r="FW42" s="24">
        <v>259</v>
      </c>
      <c r="FX42" s="24">
        <v>1132</v>
      </c>
      <c r="FY42" s="24">
        <v>85</v>
      </c>
      <c r="FZ42" s="24">
        <v>1262</v>
      </c>
      <c r="GA42" s="58">
        <v>0.84885714285714287</v>
      </c>
      <c r="GB42" s="59">
        <v>0.115</v>
      </c>
      <c r="GC42" s="25">
        <v>21</v>
      </c>
      <c r="GD42" s="25">
        <v>183</v>
      </c>
      <c r="GE42" s="59">
        <v>0.95899999999999996</v>
      </c>
      <c r="GF42" s="25">
        <v>213</v>
      </c>
      <c r="GG42" s="25">
        <v>222</v>
      </c>
      <c r="GH42" s="59">
        <v>0.82699999999999996</v>
      </c>
      <c r="GI42" s="25">
        <v>148</v>
      </c>
      <c r="GJ42" s="25">
        <v>179</v>
      </c>
      <c r="GK42" s="59">
        <v>0.93300000000000005</v>
      </c>
      <c r="GL42" s="25">
        <v>167</v>
      </c>
      <c r="GM42" s="59">
        <v>0.6</v>
      </c>
      <c r="GN42" s="25">
        <v>36</v>
      </c>
      <c r="GO42" s="25">
        <v>60</v>
      </c>
      <c r="GP42" s="59" t="s">
        <v>474</v>
      </c>
      <c r="GQ42" s="25">
        <v>63</v>
      </c>
      <c r="GR42" s="25">
        <v>63</v>
      </c>
      <c r="GS42" s="59" t="s">
        <v>474</v>
      </c>
      <c r="GT42" s="25">
        <v>26</v>
      </c>
      <c r="GU42" s="25">
        <v>26</v>
      </c>
      <c r="GV42" s="59" t="s">
        <v>476</v>
      </c>
      <c r="GW42" s="25">
        <v>178</v>
      </c>
      <c r="GX42" s="25">
        <v>200</v>
      </c>
      <c r="GY42" s="24">
        <v>3346</v>
      </c>
      <c r="GZ42" s="24">
        <v>2624</v>
      </c>
      <c r="HA42" s="24">
        <v>2071</v>
      </c>
      <c r="HB42" s="24">
        <v>18437</v>
      </c>
      <c r="HC42" s="24">
        <v>12697</v>
      </c>
      <c r="HD42" s="49">
        <v>0.68857142857142861</v>
      </c>
      <c r="HE42" s="24">
        <v>1090</v>
      </c>
      <c r="HF42" s="49">
        <v>6.2142857142857132E-2</v>
      </c>
      <c r="HG42" s="24">
        <v>872</v>
      </c>
      <c r="HH42" s="24">
        <v>520</v>
      </c>
      <c r="HI42" s="49">
        <v>0.57757142857142862</v>
      </c>
      <c r="HJ42" s="24">
        <v>29</v>
      </c>
      <c r="HK42" s="49">
        <v>3.728571428571429E-2</v>
      </c>
      <c r="HL42" s="24">
        <v>1001</v>
      </c>
      <c r="HM42" s="24">
        <v>654</v>
      </c>
      <c r="HN42" s="59">
        <v>0.61</v>
      </c>
      <c r="HO42" s="24">
        <v>59</v>
      </c>
      <c r="HP42" s="49">
        <v>5.971428571428572E-2</v>
      </c>
      <c r="HQ42" s="24">
        <v>2738</v>
      </c>
      <c r="HR42" s="24">
        <v>1825</v>
      </c>
      <c r="HS42" s="49">
        <v>0.66057142857142848</v>
      </c>
      <c r="HT42" s="24">
        <v>13</v>
      </c>
      <c r="HU42" s="49">
        <v>5.0000000000000001E-3</v>
      </c>
      <c r="HV42" s="24">
        <v>14335</v>
      </c>
      <c r="HW42" s="24">
        <v>21301</v>
      </c>
      <c r="HX42" s="58">
        <v>0.67614285714285705</v>
      </c>
      <c r="HY42" s="24">
        <v>19022</v>
      </c>
      <c r="HZ42" s="24">
        <v>17465</v>
      </c>
      <c r="IA42" s="24">
        <v>478</v>
      </c>
      <c r="IB42" s="24">
        <v>835</v>
      </c>
      <c r="IC42" s="24">
        <v>244</v>
      </c>
      <c r="ID42" s="58">
        <v>0.53028571428571425</v>
      </c>
      <c r="IE42" s="24">
        <v>9406</v>
      </c>
      <c r="IF42" s="24">
        <v>18156</v>
      </c>
      <c r="IG42" s="58">
        <v>0.52571428571428569</v>
      </c>
      <c r="IH42" s="24">
        <v>8799</v>
      </c>
      <c r="II42" s="24">
        <v>17068</v>
      </c>
      <c r="IJ42" s="58">
        <v>0.19085714285714286</v>
      </c>
      <c r="IK42" s="24">
        <v>94</v>
      </c>
      <c r="IL42" s="24">
        <v>295</v>
      </c>
      <c r="IM42" s="58">
        <v>0.17885714285714285</v>
      </c>
      <c r="IN42" s="24">
        <v>513</v>
      </c>
      <c r="IO42" s="24">
        <v>793</v>
      </c>
      <c r="IP42" s="58">
        <v>0</v>
      </c>
      <c r="IQ42" s="24">
        <v>0</v>
      </c>
      <c r="IR42" s="24">
        <v>0</v>
      </c>
      <c r="IS42" s="24">
        <v>5610</v>
      </c>
      <c r="IT42" s="24">
        <v>5425</v>
      </c>
      <c r="IU42" s="24">
        <v>101</v>
      </c>
      <c r="IV42" s="24">
        <v>85</v>
      </c>
      <c r="IW42" s="24">
        <v>0</v>
      </c>
      <c r="IX42" s="58">
        <v>0.75314285714285722</v>
      </c>
      <c r="IY42" s="24">
        <v>13560</v>
      </c>
      <c r="IZ42" s="24">
        <v>18156</v>
      </c>
      <c r="JA42" s="58">
        <v>0.74757142857142866</v>
      </c>
      <c r="JB42" s="24">
        <v>12694</v>
      </c>
      <c r="JC42" s="24">
        <v>17068</v>
      </c>
      <c r="JD42" s="58">
        <v>0.49742857142857144</v>
      </c>
      <c r="JE42" s="24">
        <v>262</v>
      </c>
      <c r="JF42" s="24">
        <v>295</v>
      </c>
      <c r="JG42" s="58">
        <v>0.36428571428571427</v>
      </c>
      <c r="JH42" s="24">
        <v>604</v>
      </c>
      <c r="JI42" s="24">
        <v>793</v>
      </c>
      <c r="JJ42" s="58">
        <v>0</v>
      </c>
      <c r="JK42" s="46">
        <v>0</v>
      </c>
      <c r="JL42" s="46">
        <v>0</v>
      </c>
      <c r="JM42" s="24">
        <v>1393</v>
      </c>
      <c r="JN42" s="24">
        <v>19022</v>
      </c>
      <c r="JO42" s="58">
        <v>0.11699999999999999</v>
      </c>
      <c r="JP42" s="24">
        <v>926</v>
      </c>
      <c r="JQ42" s="24">
        <v>889</v>
      </c>
      <c r="JR42" s="46">
        <v>1.2857142857142858</v>
      </c>
      <c r="JS42" s="46">
        <v>3.8571428571428572</v>
      </c>
      <c r="JT42" s="46">
        <v>0</v>
      </c>
      <c r="JU42" s="46">
        <v>5.4047619047619042</v>
      </c>
      <c r="JV42" s="46">
        <v>7.2261904761904763</v>
      </c>
      <c r="JW42" s="46">
        <v>16.783333333333335</v>
      </c>
      <c r="JX42" s="46">
        <v>28.190476190476193</v>
      </c>
      <c r="JY42" s="46">
        <v>43.328571428571429</v>
      </c>
      <c r="JZ42" s="46">
        <v>158.82142857142861</v>
      </c>
      <c r="KA42" s="46">
        <v>43.809523809523803</v>
      </c>
      <c r="KB42" s="46">
        <v>67.435714285714283</v>
      </c>
      <c r="KC42" s="46">
        <v>254.17380952380952</v>
      </c>
      <c r="KD42" s="46">
        <v>36899</v>
      </c>
      <c r="KE42" s="46">
        <v>36790</v>
      </c>
      <c r="KF42" s="58">
        <v>0.99704599040624409</v>
      </c>
      <c r="KG42" s="46">
        <v>24130</v>
      </c>
      <c r="KH42" s="46">
        <v>22011</v>
      </c>
      <c r="KI42" s="58">
        <v>0.91218400331537508</v>
      </c>
    </row>
    <row r="43" spans="1:295" ht="14.25" customHeight="1" x14ac:dyDescent="0.25">
      <c r="A43" s="22">
        <v>43525</v>
      </c>
      <c r="B43" s="23" t="s">
        <v>144</v>
      </c>
      <c r="C43" s="24">
        <v>0</v>
      </c>
      <c r="D43" s="24">
        <v>0</v>
      </c>
      <c r="E43" s="46">
        <v>295279</v>
      </c>
      <c r="F43" s="46">
        <v>3564</v>
      </c>
      <c r="G43" s="46">
        <v>1289</v>
      </c>
      <c r="H43" s="46">
        <v>619</v>
      </c>
      <c r="I43" s="46">
        <v>713</v>
      </c>
      <c r="J43" s="46">
        <v>0</v>
      </c>
      <c r="K43" s="46">
        <v>0</v>
      </c>
      <c r="L43" s="46">
        <v>0</v>
      </c>
      <c r="M43" s="46">
        <v>0</v>
      </c>
      <c r="N43" s="46">
        <v>0</v>
      </c>
      <c r="O43" s="46">
        <v>0</v>
      </c>
      <c r="P43" s="46">
        <v>698</v>
      </c>
      <c r="Q43" s="46">
        <v>450</v>
      </c>
      <c r="R43" s="46">
        <v>685</v>
      </c>
      <c r="S43" s="46">
        <v>506</v>
      </c>
      <c r="T43" s="46">
        <v>385</v>
      </c>
      <c r="U43" s="46">
        <v>412</v>
      </c>
      <c r="V43" s="46">
        <v>0</v>
      </c>
      <c r="W43" s="46">
        <v>0</v>
      </c>
      <c r="X43" s="46">
        <v>0</v>
      </c>
      <c r="Y43" s="46">
        <v>228</v>
      </c>
      <c r="Z43" s="46">
        <v>1979</v>
      </c>
      <c r="AA43" s="46">
        <v>39106</v>
      </c>
      <c r="AB43" s="57">
        <v>4.7714285714285716E-2</v>
      </c>
      <c r="AC43" s="24">
        <v>6715</v>
      </c>
      <c r="AD43" s="24">
        <v>44304</v>
      </c>
      <c r="AE43" s="51">
        <v>0</v>
      </c>
      <c r="AF43" s="51">
        <v>0</v>
      </c>
      <c r="AG43" s="51">
        <v>0</v>
      </c>
      <c r="AH43" s="24">
        <v>39106</v>
      </c>
      <c r="AI43" s="24">
        <v>0</v>
      </c>
      <c r="AJ43" s="24">
        <v>0</v>
      </c>
      <c r="AK43" s="24">
        <v>0</v>
      </c>
      <c r="AL43" s="24">
        <v>0</v>
      </c>
      <c r="AM43" s="24">
        <v>0</v>
      </c>
      <c r="AN43" s="24">
        <v>0</v>
      </c>
      <c r="AO43" s="24">
        <v>0</v>
      </c>
      <c r="AP43" s="24">
        <v>4353</v>
      </c>
      <c r="AQ43" s="24">
        <v>0</v>
      </c>
      <c r="AR43" s="24">
        <v>0</v>
      </c>
      <c r="AS43" s="24">
        <v>0</v>
      </c>
      <c r="AT43" s="24">
        <v>4388</v>
      </c>
      <c r="AU43" s="24">
        <v>0</v>
      </c>
      <c r="AV43" s="24">
        <v>1348</v>
      </c>
      <c r="AW43" s="24">
        <v>0</v>
      </c>
      <c r="AX43" s="24">
        <v>0</v>
      </c>
      <c r="AY43" s="24">
        <v>0</v>
      </c>
      <c r="AZ43" s="24">
        <v>0</v>
      </c>
      <c r="BA43" s="24">
        <v>4516</v>
      </c>
      <c r="BB43" s="24">
        <v>0</v>
      </c>
      <c r="BC43" s="24">
        <v>0</v>
      </c>
      <c r="BD43" s="24">
        <v>0</v>
      </c>
      <c r="BE43" s="24">
        <v>1437</v>
      </c>
      <c r="BF43" s="24">
        <v>0</v>
      </c>
      <c r="BG43" s="24">
        <v>0</v>
      </c>
      <c r="BH43" s="24">
        <v>0</v>
      </c>
      <c r="BI43" s="24">
        <v>0</v>
      </c>
      <c r="BJ43" s="24">
        <v>2896</v>
      </c>
      <c r="BK43" s="24">
        <v>0</v>
      </c>
      <c r="BL43" s="24">
        <v>1428</v>
      </c>
      <c r="BM43" s="24">
        <v>0</v>
      </c>
      <c r="BN43" s="24">
        <v>0</v>
      </c>
      <c r="BO43" s="24">
        <v>2347</v>
      </c>
      <c r="BP43" s="24">
        <v>0</v>
      </c>
      <c r="BQ43" s="24">
        <v>4238</v>
      </c>
      <c r="BR43" s="24">
        <v>0</v>
      </c>
      <c r="BS43" s="24">
        <v>0</v>
      </c>
      <c r="BT43" s="24">
        <v>0</v>
      </c>
      <c r="BU43" s="24">
        <v>0</v>
      </c>
      <c r="BV43" s="24">
        <v>0</v>
      </c>
      <c r="BW43" s="24">
        <v>0</v>
      </c>
      <c r="BX43" s="24">
        <v>0</v>
      </c>
      <c r="BY43" s="24">
        <v>0</v>
      </c>
      <c r="BZ43" s="24">
        <v>0</v>
      </c>
      <c r="CA43" s="24">
        <v>0</v>
      </c>
      <c r="CB43" s="24">
        <v>0</v>
      </c>
      <c r="CC43" s="24">
        <v>0</v>
      </c>
      <c r="CD43" s="24">
        <v>0</v>
      </c>
      <c r="CE43" s="24"/>
      <c r="CF43" s="24">
        <v>0</v>
      </c>
      <c r="CG43" s="24">
        <v>0</v>
      </c>
      <c r="CH43" s="24">
        <v>0</v>
      </c>
      <c r="CI43" s="24">
        <v>0</v>
      </c>
      <c r="CJ43" s="24">
        <v>0</v>
      </c>
      <c r="CK43" s="24">
        <v>0</v>
      </c>
      <c r="CL43" s="24">
        <v>0</v>
      </c>
      <c r="CM43" s="24">
        <v>0</v>
      </c>
      <c r="CN43" s="24">
        <v>0</v>
      </c>
      <c r="CO43" s="24"/>
      <c r="CP43" s="24"/>
      <c r="CQ43" s="24">
        <v>0</v>
      </c>
      <c r="CR43" s="24">
        <v>0</v>
      </c>
      <c r="CS43" s="24">
        <v>0</v>
      </c>
      <c r="CT43" s="24"/>
      <c r="CU43" s="24">
        <v>0</v>
      </c>
      <c r="CV43" s="24">
        <v>0</v>
      </c>
      <c r="CW43" s="24">
        <v>0</v>
      </c>
      <c r="CX43" s="24">
        <v>0</v>
      </c>
      <c r="CY43" s="24">
        <v>0</v>
      </c>
      <c r="CZ43" s="24">
        <v>0</v>
      </c>
      <c r="DA43" s="24">
        <v>0</v>
      </c>
      <c r="DB43" s="24">
        <v>0</v>
      </c>
      <c r="DC43" s="24">
        <v>0</v>
      </c>
      <c r="DD43" s="24">
        <v>0</v>
      </c>
      <c r="DE43" s="24">
        <v>0</v>
      </c>
      <c r="DF43" s="24">
        <v>0</v>
      </c>
      <c r="DG43" s="24">
        <v>0</v>
      </c>
      <c r="DH43" s="24">
        <v>0</v>
      </c>
      <c r="DI43" s="24">
        <v>0</v>
      </c>
      <c r="DJ43" s="24"/>
      <c r="DK43" s="24">
        <v>0</v>
      </c>
      <c r="DL43" s="24">
        <v>0</v>
      </c>
      <c r="DM43" s="24">
        <v>0</v>
      </c>
      <c r="DN43" s="24">
        <v>0</v>
      </c>
      <c r="DO43" s="24">
        <v>0</v>
      </c>
      <c r="DP43" s="24">
        <v>0</v>
      </c>
      <c r="DQ43" s="24">
        <v>0</v>
      </c>
      <c r="DR43" s="24">
        <v>0</v>
      </c>
      <c r="DS43" s="24">
        <v>0</v>
      </c>
      <c r="DT43" s="24">
        <v>1088</v>
      </c>
      <c r="DU43" s="24">
        <v>0</v>
      </c>
      <c r="DV43" s="24">
        <v>0</v>
      </c>
      <c r="DW43" s="24">
        <v>0</v>
      </c>
      <c r="DX43" s="24">
        <v>0</v>
      </c>
      <c r="DY43" s="90">
        <v>0</v>
      </c>
      <c r="DZ43" s="90"/>
      <c r="EA43" s="90"/>
      <c r="EB43" s="90"/>
      <c r="EC43" s="90"/>
      <c r="ED43" s="90"/>
      <c r="EE43" s="90"/>
      <c r="EF43" s="90"/>
      <c r="EG43" s="90"/>
      <c r="EH43" s="90"/>
      <c r="EI43" s="90"/>
      <c r="EJ43" s="24">
        <v>3130</v>
      </c>
      <c r="EK43" s="24">
        <v>1295</v>
      </c>
      <c r="EL43" s="24">
        <v>1835</v>
      </c>
      <c r="EM43" s="58">
        <v>7.6714285714285721E-2</v>
      </c>
      <c r="EN43" s="24">
        <v>2498</v>
      </c>
      <c r="EO43" s="24">
        <f t="shared" si="1"/>
        <v>39106</v>
      </c>
      <c r="EP43" s="58">
        <v>6.1857142857142854E-2</v>
      </c>
      <c r="EQ43" s="24">
        <v>955</v>
      </c>
      <c r="ER43" s="24">
        <v>0</v>
      </c>
      <c r="ES43" s="58">
        <v>0.42828571428571433</v>
      </c>
      <c r="ET43" s="24">
        <v>1295</v>
      </c>
      <c r="EU43" s="24">
        <v>0</v>
      </c>
      <c r="EV43" s="58">
        <v>0.57185714285714284</v>
      </c>
      <c r="EW43" s="24">
        <v>164</v>
      </c>
      <c r="EX43" s="24">
        <v>3130</v>
      </c>
      <c r="EY43" s="58">
        <v>5.6428571428571432E-2</v>
      </c>
      <c r="EZ43" s="24">
        <v>33</v>
      </c>
      <c r="FA43" s="24">
        <v>2670</v>
      </c>
      <c r="FB43" s="58">
        <v>9.4285714285714285E-3</v>
      </c>
      <c r="FC43" s="24">
        <v>2052</v>
      </c>
      <c r="FD43" s="24">
        <v>1460</v>
      </c>
      <c r="FE43" s="59">
        <v>0.71150097465886941</v>
      </c>
      <c r="FF43" s="50">
        <v>3.6809999999999998E-3</v>
      </c>
      <c r="FG43" s="50">
        <v>4.8840000000000003E-3</v>
      </c>
      <c r="FH43" s="50">
        <v>1.1181E-2</v>
      </c>
      <c r="FI43" s="24">
        <v>22376</v>
      </c>
      <c r="FJ43" s="50">
        <v>1.8159999999999999E-2</v>
      </c>
      <c r="FK43" s="50">
        <v>2.7720000000000002E-2</v>
      </c>
      <c r="FL43" s="50">
        <v>0.112187</v>
      </c>
      <c r="FM43" s="24">
        <v>2312</v>
      </c>
      <c r="FN43" s="50">
        <v>3.0556E-2</v>
      </c>
      <c r="FO43" s="50">
        <v>4.7094999999999998E-2</v>
      </c>
      <c r="FP43" s="50">
        <v>0.189225</v>
      </c>
      <c r="FQ43" s="24">
        <v>21830</v>
      </c>
      <c r="FR43" s="58">
        <v>0.82599999999999996</v>
      </c>
      <c r="FS43" s="58">
        <v>0.15742857142857145</v>
      </c>
      <c r="FT43" s="58">
        <v>1.4142857142857143E-2</v>
      </c>
      <c r="FU43" s="58">
        <v>2.5714285714285717E-3</v>
      </c>
      <c r="FV43" s="24">
        <v>1522</v>
      </c>
      <c r="FW43" s="24">
        <v>250</v>
      </c>
      <c r="FX43" s="24">
        <v>1211</v>
      </c>
      <c r="FY43" s="24">
        <v>61</v>
      </c>
      <c r="FZ43" s="24">
        <v>1341</v>
      </c>
      <c r="GA43" s="58">
        <v>0.87542857142857144</v>
      </c>
      <c r="GB43" s="59">
        <v>0.13300000000000001</v>
      </c>
      <c r="GC43" s="25">
        <v>26</v>
      </c>
      <c r="GD43" s="25">
        <v>195</v>
      </c>
      <c r="GE43" s="59">
        <v>0.96799999999999997</v>
      </c>
      <c r="GF43" s="25">
        <v>360</v>
      </c>
      <c r="GG43" s="25">
        <v>372</v>
      </c>
      <c r="GH43" s="59">
        <v>0.88700000000000001</v>
      </c>
      <c r="GI43" s="25">
        <v>219</v>
      </c>
      <c r="GJ43" s="25">
        <v>247</v>
      </c>
      <c r="GK43" s="59">
        <v>0.94299999999999995</v>
      </c>
      <c r="GL43" s="25">
        <v>233</v>
      </c>
      <c r="GM43" s="59">
        <v>0.66700000000000004</v>
      </c>
      <c r="GN43" s="25">
        <v>54</v>
      </c>
      <c r="GO43" s="25">
        <v>81</v>
      </c>
      <c r="GP43" s="59" t="s">
        <v>474</v>
      </c>
      <c r="GQ43" s="25">
        <v>65</v>
      </c>
      <c r="GR43" s="25">
        <v>65</v>
      </c>
      <c r="GS43" s="59" t="s">
        <v>474</v>
      </c>
      <c r="GT43" s="25">
        <v>41</v>
      </c>
      <c r="GU43" s="25">
        <v>41</v>
      </c>
      <c r="GV43" s="59" t="s">
        <v>477</v>
      </c>
      <c r="GW43" s="25">
        <v>247</v>
      </c>
      <c r="GX43" s="25">
        <v>280</v>
      </c>
      <c r="GY43" s="24">
        <v>3428</v>
      </c>
      <c r="GZ43" s="24">
        <v>2670</v>
      </c>
      <c r="HA43" s="24">
        <v>2125</v>
      </c>
      <c r="HB43" s="24">
        <v>20173</v>
      </c>
      <c r="HC43" s="24">
        <v>13807</v>
      </c>
      <c r="HD43" s="49">
        <v>0.69014285714285706</v>
      </c>
      <c r="HE43" s="24">
        <v>1183</v>
      </c>
      <c r="HF43" s="49">
        <v>5.8571428571428573E-2</v>
      </c>
      <c r="HG43" s="24">
        <v>950</v>
      </c>
      <c r="HH43" s="24">
        <v>555</v>
      </c>
      <c r="HI43" s="49">
        <v>0.57599999999999996</v>
      </c>
      <c r="HJ43" s="24">
        <v>39</v>
      </c>
      <c r="HK43" s="49">
        <v>4.2428571428571434E-2</v>
      </c>
      <c r="HL43" s="24">
        <v>1149</v>
      </c>
      <c r="HM43" s="24">
        <v>729</v>
      </c>
      <c r="HN43" s="59">
        <v>0.58885714285714286</v>
      </c>
      <c r="HO43" s="24">
        <v>70</v>
      </c>
      <c r="HP43" s="49">
        <v>7.0857142857142869E-2</v>
      </c>
      <c r="HQ43" s="24">
        <v>2890</v>
      </c>
      <c r="HR43" s="24">
        <v>1937</v>
      </c>
      <c r="HS43" s="49">
        <v>0.66542857142857137</v>
      </c>
      <c r="HT43" s="24">
        <v>12</v>
      </c>
      <c r="HU43" s="49">
        <v>4.4285714285714284E-3</v>
      </c>
      <c r="HV43" s="24">
        <v>16007</v>
      </c>
      <c r="HW43" s="24">
        <v>23481</v>
      </c>
      <c r="HX43" s="58">
        <v>0.68642857142857139</v>
      </c>
      <c r="HY43" s="24">
        <v>21005</v>
      </c>
      <c r="HZ43" s="24">
        <v>19213</v>
      </c>
      <c r="IA43" s="24">
        <v>521</v>
      </c>
      <c r="IB43" s="24">
        <v>972</v>
      </c>
      <c r="IC43" s="24">
        <v>299</v>
      </c>
      <c r="ID43" s="58">
        <v>0.53399999999999992</v>
      </c>
      <c r="IE43" s="24">
        <v>10297</v>
      </c>
      <c r="IF43" s="24">
        <v>20127</v>
      </c>
      <c r="IG43" s="58">
        <v>0.52742857142857147</v>
      </c>
      <c r="IH43" s="24">
        <v>9578</v>
      </c>
      <c r="II43" s="24">
        <v>18910</v>
      </c>
      <c r="IJ43" s="58">
        <v>0.26928571428571429</v>
      </c>
      <c r="IK43" s="24">
        <v>102</v>
      </c>
      <c r="IL43" s="24">
        <v>291</v>
      </c>
      <c r="IM43" s="58">
        <v>0.32828571428571429</v>
      </c>
      <c r="IN43" s="24">
        <v>617</v>
      </c>
      <c r="IO43" s="24">
        <v>926</v>
      </c>
      <c r="IP43" s="58">
        <v>0</v>
      </c>
      <c r="IQ43" s="24">
        <v>0</v>
      </c>
      <c r="IR43" s="24">
        <v>0</v>
      </c>
      <c r="IS43" s="24">
        <v>6834</v>
      </c>
      <c r="IT43" s="24">
        <v>6640</v>
      </c>
      <c r="IU43" s="24">
        <v>105</v>
      </c>
      <c r="IV43" s="24">
        <v>90</v>
      </c>
      <c r="IW43" s="24">
        <v>0</v>
      </c>
      <c r="IX43" s="58">
        <v>0.76114285714285723</v>
      </c>
      <c r="IY43" s="24">
        <v>15008</v>
      </c>
      <c r="IZ43" s="24">
        <v>19921</v>
      </c>
      <c r="JA43" s="58">
        <v>0.74842857142857144</v>
      </c>
      <c r="JB43" s="24">
        <v>14042</v>
      </c>
      <c r="JC43" s="24">
        <v>18910</v>
      </c>
      <c r="JD43" s="58">
        <v>0.50028571428571422</v>
      </c>
      <c r="JE43" s="24">
        <v>246</v>
      </c>
      <c r="JF43" s="24">
        <v>291</v>
      </c>
      <c r="JG43" s="58">
        <v>0.5714285714285714</v>
      </c>
      <c r="JH43" s="24">
        <v>720</v>
      </c>
      <c r="JI43" s="24">
        <v>3300</v>
      </c>
      <c r="JJ43" s="58">
        <v>0</v>
      </c>
      <c r="JK43" s="46">
        <v>0</v>
      </c>
      <c r="JL43" s="46">
        <v>0</v>
      </c>
      <c r="JM43" s="24">
        <v>1475</v>
      </c>
      <c r="JN43" s="24">
        <v>21005</v>
      </c>
      <c r="JO43" s="58">
        <v>0.1132857142857143</v>
      </c>
      <c r="JP43" s="24">
        <v>985</v>
      </c>
      <c r="JQ43" s="24">
        <v>951</v>
      </c>
      <c r="JR43" s="46">
        <v>1.4285714285714286</v>
      </c>
      <c r="JS43" s="46">
        <v>14.142857142857142</v>
      </c>
      <c r="JT43" s="46">
        <v>0</v>
      </c>
      <c r="JU43" s="46">
        <v>5.3642857142857139</v>
      </c>
      <c r="JV43" s="46">
        <v>7.5571428571428578</v>
      </c>
      <c r="JW43" s="46">
        <v>16.359523809523811</v>
      </c>
      <c r="JX43" s="46">
        <v>27.726190476190478</v>
      </c>
      <c r="JY43" s="46">
        <v>42.18571428571429</v>
      </c>
      <c r="JZ43" s="46">
        <v>154.34761904761905</v>
      </c>
      <c r="KA43" s="46">
        <v>45.073809523809523</v>
      </c>
      <c r="KB43" s="46">
        <v>70.188095238095229</v>
      </c>
      <c r="KC43" s="46">
        <v>266.64761904761906</v>
      </c>
      <c r="KD43" s="46">
        <v>40278</v>
      </c>
      <c r="KE43" s="46">
        <v>40224</v>
      </c>
      <c r="KF43" s="58">
        <v>0.99865931774169525</v>
      </c>
      <c r="KG43" s="46">
        <v>28364</v>
      </c>
      <c r="KH43" s="46">
        <v>24785</v>
      </c>
      <c r="KI43" s="58">
        <v>0.87381892539839234</v>
      </c>
    </row>
    <row r="44" spans="1:295" ht="14.25" customHeight="1" x14ac:dyDescent="0.25">
      <c r="A44" s="22">
        <v>43556</v>
      </c>
      <c r="B44" s="23" t="s">
        <v>144</v>
      </c>
      <c r="C44" s="24">
        <v>0</v>
      </c>
      <c r="D44" s="24">
        <v>0</v>
      </c>
      <c r="E44" s="46">
        <v>296222</v>
      </c>
      <c r="F44" s="46">
        <v>3806</v>
      </c>
      <c r="G44" s="46">
        <v>1227</v>
      </c>
      <c r="H44" s="46">
        <v>641</v>
      </c>
      <c r="I44" s="46">
        <v>689</v>
      </c>
      <c r="J44" s="46">
        <v>0</v>
      </c>
      <c r="K44" s="46">
        <v>0</v>
      </c>
      <c r="L44" s="46">
        <v>0</v>
      </c>
      <c r="M44" s="46">
        <v>376</v>
      </c>
      <c r="N44" s="46">
        <v>0</v>
      </c>
      <c r="O44" s="46">
        <v>0</v>
      </c>
      <c r="P44" s="46">
        <v>691</v>
      </c>
      <c r="Q44" s="46">
        <v>462</v>
      </c>
      <c r="R44" s="46">
        <v>633</v>
      </c>
      <c r="S44" s="46">
        <v>554</v>
      </c>
      <c r="T44" s="46">
        <v>461</v>
      </c>
      <c r="U44" s="46">
        <v>0</v>
      </c>
      <c r="V44" s="46">
        <v>0</v>
      </c>
      <c r="W44" s="46">
        <v>0</v>
      </c>
      <c r="X44" s="46">
        <v>0</v>
      </c>
      <c r="Y44" s="46">
        <v>275</v>
      </c>
      <c r="Z44" s="46">
        <v>2278</v>
      </c>
      <c r="AA44" s="46">
        <v>39876</v>
      </c>
      <c r="AB44" s="57">
        <v>5.5142857142857139E-2</v>
      </c>
      <c r="AC44" s="24">
        <v>6701</v>
      </c>
      <c r="AD44" s="24">
        <v>41531</v>
      </c>
      <c r="AE44" s="51">
        <v>2.3148148148148147E-5</v>
      </c>
      <c r="AF44" s="51">
        <v>3.4722222222222222E-5</v>
      </c>
      <c r="AG44" s="51">
        <v>7.291666666666667E-4</v>
      </c>
      <c r="AH44" s="24">
        <v>39876</v>
      </c>
      <c r="AI44" s="24">
        <v>0</v>
      </c>
      <c r="AJ44" s="24">
        <v>0</v>
      </c>
      <c r="AK44" s="24">
        <v>0</v>
      </c>
      <c r="AL44" s="24">
        <v>0</v>
      </c>
      <c r="AM44" s="24">
        <v>0</v>
      </c>
      <c r="AN44" s="24">
        <v>0</v>
      </c>
      <c r="AO44" s="24">
        <v>0</v>
      </c>
      <c r="AP44" s="24">
        <v>4319</v>
      </c>
      <c r="AQ44" s="24">
        <v>0</v>
      </c>
      <c r="AR44" s="24">
        <v>0</v>
      </c>
      <c r="AS44" s="24">
        <v>0</v>
      </c>
      <c r="AT44" s="24">
        <v>4435</v>
      </c>
      <c r="AU44" s="24">
        <v>0</v>
      </c>
      <c r="AV44" s="24">
        <v>1303</v>
      </c>
      <c r="AW44" s="24">
        <v>0</v>
      </c>
      <c r="AX44" s="24">
        <v>0</v>
      </c>
      <c r="AY44" s="24">
        <v>0</v>
      </c>
      <c r="AZ44" s="24">
        <v>0</v>
      </c>
      <c r="BA44" s="24">
        <v>4544</v>
      </c>
      <c r="BB44" s="24">
        <v>0</v>
      </c>
      <c r="BC44" s="24">
        <v>0</v>
      </c>
      <c r="BD44" s="24">
        <v>0</v>
      </c>
      <c r="BE44" s="24">
        <v>1505</v>
      </c>
      <c r="BF44" s="24">
        <v>0</v>
      </c>
      <c r="BG44" s="24">
        <v>0</v>
      </c>
      <c r="BH44" s="24">
        <v>0</v>
      </c>
      <c r="BI44" s="24">
        <v>0</v>
      </c>
      <c r="BJ44" s="24">
        <v>2998</v>
      </c>
      <c r="BK44" s="24">
        <v>0</v>
      </c>
      <c r="BL44" s="24">
        <v>1438</v>
      </c>
      <c r="BM44" s="24">
        <v>0</v>
      </c>
      <c r="BN44" s="24">
        <v>0</v>
      </c>
      <c r="BO44" s="24">
        <v>2419</v>
      </c>
      <c r="BP44" s="24">
        <v>0</v>
      </c>
      <c r="BQ44" s="24">
        <v>4113</v>
      </c>
      <c r="BR44" s="24">
        <v>0</v>
      </c>
      <c r="BS44" s="24">
        <v>0</v>
      </c>
      <c r="BT44" s="24">
        <v>0</v>
      </c>
      <c r="BU44" s="24">
        <v>0</v>
      </c>
      <c r="BV44" s="24">
        <v>0</v>
      </c>
      <c r="BW44" s="24">
        <v>0</v>
      </c>
      <c r="BX44" s="24">
        <v>0</v>
      </c>
      <c r="BY44" s="24">
        <v>0</v>
      </c>
      <c r="BZ44" s="24">
        <v>0</v>
      </c>
      <c r="CA44" s="24">
        <v>0</v>
      </c>
      <c r="CB44" s="24">
        <v>0</v>
      </c>
      <c r="CC44" s="24">
        <v>0</v>
      </c>
      <c r="CD44" s="24">
        <v>0</v>
      </c>
      <c r="CE44" s="24"/>
      <c r="CF44" s="24">
        <v>0</v>
      </c>
      <c r="CG44" s="24">
        <v>0</v>
      </c>
      <c r="CH44" s="24">
        <v>0</v>
      </c>
      <c r="CI44" s="24">
        <v>0</v>
      </c>
      <c r="CJ44" s="24">
        <v>0</v>
      </c>
      <c r="CK44" s="24">
        <v>0</v>
      </c>
      <c r="CL44" s="24">
        <v>0</v>
      </c>
      <c r="CM44" s="24">
        <v>0</v>
      </c>
      <c r="CN44" s="24">
        <v>0</v>
      </c>
      <c r="CO44" s="24"/>
      <c r="CP44" s="24"/>
      <c r="CQ44" s="24">
        <v>0</v>
      </c>
      <c r="CR44" s="24">
        <v>0</v>
      </c>
      <c r="CS44" s="24">
        <v>0</v>
      </c>
      <c r="CT44" s="24"/>
      <c r="CU44" s="24">
        <v>0</v>
      </c>
      <c r="CV44" s="24">
        <v>0</v>
      </c>
      <c r="CW44" s="24">
        <v>0</v>
      </c>
      <c r="CX44" s="24">
        <v>0</v>
      </c>
      <c r="CY44" s="24">
        <v>0</v>
      </c>
      <c r="CZ44" s="24">
        <v>0</v>
      </c>
      <c r="DA44" s="24">
        <v>0</v>
      </c>
      <c r="DB44" s="24">
        <v>0</v>
      </c>
      <c r="DC44" s="24">
        <v>0</v>
      </c>
      <c r="DD44" s="24">
        <v>0</v>
      </c>
      <c r="DE44" s="24">
        <v>0</v>
      </c>
      <c r="DF44" s="24">
        <v>0</v>
      </c>
      <c r="DG44" s="24">
        <v>0</v>
      </c>
      <c r="DH44" s="24">
        <v>0</v>
      </c>
      <c r="DI44" s="24">
        <v>0</v>
      </c>
      <c r="DJ44" s="24"/>
      <c r="DK44" s="24">
        <v>0</v>
      </c>
      <c r="DL44" s="24">
        <v>0</v>
      </c>
      <c r="DM44" s="24">
        <v>0</v>
      </c>
      <c r="DN44" s="24">
        <v>0</v>
      </c>
      <c r="DO44" s="24">
        <v>0</v>
      </c>
      <c r="DP44" s="24">
        <v>0</v>
      </c>
      <c r="DQ44" s="24">
        <v>0</v>
      </c>
      <c r="DR44" s="24">
        <v>0</v>
      </c>
      <c r="DS44" s="24">
        <v>0</v>
      </c>
      <c r="DT44" s="24">
        <v>1245</v>
      </c>
      <c r="DU44" s="24">
        <v>0</v>
      </c>
      <c r="DV44" s="24">
        <v>0</v>
      </c>
      <c r="DW44" s="24">
        <v>0</v>
      </c>
      <c r="DX44" s="24">
        <v>0</v>
      </c>
      <c r="DY44" s="90">
        <v>0</v>
      </c>
      <c r="DZ44" s="90"/>
      <c r="EA44" s="90"/>
      <c r="EB44" s="90"/>
      <c r="EC44" s="90"/>
      <c r="ED44" s="90"/>
      <c r="EE44" s="90"/>
      <c r="EF44" s="90"/>
      <c r="EG44" s="90"/>
      <c r="EH44" s="90"/>
      <c r="EI44" s="90"/>
      <c r="EJ44" s="24">
        <v>3412</v>
      </c>
      <c r="EK44" s="24">
        <v>1393</v>
      </c>
      <c r="EL44" s="24">
        <v>2019</v>
      </c>
      <c r="EM44" s="58">
        <v>8.5428571428571423E-2</v>
      </c>
      <c r="EN44" s="24">
        <v>2660</v>
      </c>
      <c r="EO44" s="24">
        <f t="shared" si="1"/>
        <v>39876</v>
      </c>
      <c r="EP44" s="58">
        <v>6.5428571428571433E-2</v>
      </c>
      <c r="EQ44" s="24">
        <v>959</v>
      </c>
      <c r="ER44" s="24">
        <v>0</v>
      </c>
      <c r="ES44" s="58">
        <v>0.40228571428571425</v>
      </c>
      <c r="ET44" s="24">
        <v>1393</v>
      </c>
      <c r="EU44" s="24">
        <v>0</v>
      </c>
      <c r="EV44" s="58">
        <v>0.59771428571428575</v>
      </c>
      <c r="EW44" s="24">
        <v>211</v>
      </c>
      <c r="EX44" s="24">
        <v>3412</v>
      </c>
      <c r="EY44" s="58">
        <v>6.4000000000000001E-2</v>
      </c>
      <c r="EZ44" s="24">
        <v>18</v>
      </c>
      <c r="FA44" s="24">
        <v>2854</v>
      </c>
      <c r="FB44" s="58">
        <v>4.2857142857142859E-3</v>
      </c>
      <c r="FC44" s="24">
        <v>1967</v>
      </c>
      <c r="FD44" s="24">
        <v>1382</v>
      </c>
      <c r="FE44" s="59">
        <v>0.70259278088459587</v>
      </c>
      <c r="FF44" s="50">
        <v>3.8189999999999999E-3</v>
      </c>
      <c r="FG44" s="50">
        <v>5.0000000000000001E-3</v>
      </c>
      <c r="FH44" s="50">
        <v>1.1481E-2</v>
      </c>
      <c r="FI44" s="24">
        <v>22551</v>
      </c>
      <c r="FJ44" s="50">
        <v>1.9362999999999998E-2</v>
      </c>
      <c r="FK44" s="50">
        <v>2.9687999999999999E-2</v>
      </c>
      <c r="FL44" s="50">
        <v>0.129769</v>
      </c>
      <c r="FM44" s="24">
        <v>2237</v>
      </c>
      <c r="FN44" s="50">
        <v>3.1816999999999998E-2</v>
      </c>
      <c r="FO44" s="50">
        <v>4.9583000000000002E-2</v>
      </c>
      <c r="FP44" s="50">
        <v>0.19398099999999999</v>
      </c>
      <c r="FQ44" s="24">
        <v>21757</v>
      </c>
      <c r="FR44" s="58">
        <v>0.82414285714285718</v>
      </c>
      <c r="FS44" s="58">
        <v>0.16028571428571428</v>
      </c>
      <c r="FT44" s="58">
        <v>1.2285714285714285E-2</v>
      </c>
      <c r="FU44" s="58">
        <v>3.2857142857142855E-3</v>
      </c>
      <c r="FV44" s="24">
        <v>1521</v>
      </c>
      <c r="FW44" s="24">
        <v>267</v>
      </c>
      <c r="FX44" s="24">
        <v>1193</v>
      </c>
      <c r="FY44" s="24">
        <v>61</v>
      </c>
      <c r="FZ44" s="24">
        <v>1316</v>
      </c>
      <c r="GA44" s="58">
        <v>0.85928571428571432</v>
      </c>
      <c r="GB44" s="59" t="s">
        <v>478</v>
      </c>
      <c r="GC44" s="25">
        <v>41</v>
      </c>
      <c r="GD44" s="25">
        <v>238</v>
      </c>
      <c r="GE44" s="59" t="s">
        <v>479</v>
      </c>
      <c r="GF44" s="25">
        <v>351</v>
      </c>
      <c r="GG44" s="25">
        <v>371</v>
      </c>
      <c r="GH44" s="59" t="s">
        <v>480</v>
      </c>
      <c r="GI44" s="25">
        <v>214</v>
      </c>
      <c r="GJ44" s="25">
        <v>255</v>
      </c>
      <c r="GK44" s="59" t="s">
        <v>481</v>
      </c>
      <c r="GL44" s="25">
        <v>238</v>
      </c>
      <c r="GM44" s="59" t="s">
        <v>482</v>
      </c>
      <c r="GN44" s="25">
        <v>45</v>
      </c>
      <c r="GO44" s="25">
        <v>64</v>
      </c>
      <c r="GP44" s="59" t="s">
        <v>483</v>
      </c>
      <c r="GQ44" s="25">
        <v>70</v>
      </c>
      <c r="GR44" s="25">
        <v>71</v>
      </c>
      <c r="GS44" s="59" t="s">
        <v>484</v>
      </c>
      <c r="GT44" s="25">
        <v>37</v>
      </c>
      <c r="GU44" s="25">
        <v>37</v>
      </c>
      <c r="GV44" s="59" t="s">
        <v>485</v>
      </c>
      <c r="GW44" s="25">
        <v>261</v>
      </c>
      <c r="GX44" s="25">
        <v>298</v>
      </c>
      <c r="GY44" s="24">
        <v>3576</v>
      </c>
      <c r="GZ44" s="24">
        <v>2854</v>
      </c>
      <c r="HA44" s="24">
        <v>2248</v>
      </c>
      <c r="HB44" s="24">
        <v>20174</v>
      </c>
      <c r="HC44" s="24">
        <v>13744</v>
      </c>
      <c r="HD44" s="49">
        <v>0.68299999999999994</v>
      </c>
      <c r="HE44" s="24">
        <v>1275</v>
      </c>
      <c r="HF44" s="49">
        <v>6.414285714285714E-2</v>
      </c>
      <c r="HG44" s="24">
        <v>882</v>
      </c>
      <c r="HH44" s="24">
        <v>503</v>
      </c>
      <c r="HI44" s="49">
        <v>0.56500000000000006</v>
      </c>
      <c r="HJ44" s="24">
        <v>36</v>
      </c>
      <c r="HK44" s="49">
        <v>4.1142857142857148E-2</v>
      </c>
      <c r="HL44" s="24">
        <v>1088</v>
      </c>
      <c r="HM44" s="24">
        <v>700</v>
      </c>
      <c r="HN44" s="59">
        <v>0.59400000000000008</v>
      </c>
      <c r="HO44" s="24">
        <v>59</v>
      </c>
      <c r="HP44" s="49">
        <v>6.8571428571428575E-2</v>
      </c>
      <c r="HQ44" s="24">
        <v>2755</v>
      </c>
      <c r="HR44" s="24">
        <v>1791</v>
      </c>
      <c r="HS44" s="49">
        <v>0.6329999999999999</v>
      </c>
      <c r="HT44" s="24">
        <v>8</v>
      </c>
      <c r="HU44" s="49">
        <v>2.9999999999999996E-3</v>
      </c>
      <c r="HV44" s="24">
        <v>15480</v>
      </c>
      <c r="HW44" s="24">
        <v>23295</v>
      </c>
      <c r="HX44" s="58">
        <v>0.66428571428571437</v>
      </c>
      <c r="HY44" s="24">
        <v>20485</v>
      </c>
      <c r="HZ44" s="24">
        <v>18622</v>
      </c>
      <c r="IA44" s="24">
        <v>516</v>
      </c>
      <c r="IB44" s="24">
        <v>1047</v>
      </c>
      <c r="IC44" s="24">
        <v>300</v>
      </c>
      <c r="ID44" s="58">
        <v>0.48285714285714282</v>
      </c>
      <c r="IE44" s="24">
        <v>9551</v>
      </c>
      <c r="IF44" s="24">
        <v>19661</v>
      </c>
      <c r="IG44" s="58">
        <v>0.47957142857142865</v>
      </c>
      <c r="IH44" s="24">
        <v>8816</v>
      </c>
      <c r="II44" s="24">
        <v>18333</v>
      </c>
      <c r="IJ44" s="58">
        <v>0.16242857142857142</v>
      </c>
      <c r="IK44" s="24">
        <v>87</v>
      </c>
      <c r="IL44" s="24">
        <v>311</v>
      </c>
      <c r="IM44" s="58">
        <v>0.37057142857142861</v>
      </c>
      <c r="IN44" s="24">
        <v>648</v>
      </c>
      <c r="IO44" s="24">
        <v>1017</v>
      </c>
      <c r="IP44" s="58">
        <v>0</v>
      </c>
      <c r="IQ44" s="24">
        <v>0</v>
      </c>
      <c r="IR44" s="24">
        <v>0</v>
      </c>
      <c r="IS44" s="24">
        <v>8767</v>
      </c>
      <c r="IT44" s="24">
        <v>8494</v>
      </c>
      <c r="IU44" s="24">
        <v>159</v>
      </c>
      <c r="IV44" s="24">
        <v>113</v>
      </c>
      <c r="IW44" s="24">
        <v>0</v>
      </c>
      <c r="IX44" s="58">
        <v>0.75685714285714289</v>
      </c>
      <c r="IY44" s="24">
        <v>14721</v>
      </c>
      <c r="IZ44" s="24">
        <v>19661</v>
      </c>
      <c r="JA44" s="58">
        <v>0.74842857142857155</v>
      </c>
      <c r="JB44" s="24">
        <v>13615</v>
      </c>
      <c r="JC44" s="24">
        <v>18333</v>
      </c>
      <c r="JD44" s="58">
        <v>0.62385714285714289</v>
      </c>
      <c r="JE44" s="24">
        <v>249</v>
      </c>
      <c r="JF44" s="24">
        <v>311</v>
      </c>
      <c r="JG44" s="58">
        <v>0.62271428571428566</v>
      </c>
      <c r="JH44" s="24">
        <v>857</v>
      </c>
      <c r="JI44" s="24">
        <v>1017</v>
      </c>
      <c r="JJ44" s="58">
        <v>0</v>
      </c>
      <c r="JK44" s="46">
        <v>0</v>
      </c>
      <c r="JL44" s="46">
        <v>0</v>
      </c>
      <c r="JM44" s="24">
        <v>1620</v>
      </c>
      <c r="JN44" s="24">
        <v>20485</v>
      </c>
      <c r="JO44" s="58">
        <v>0.11771428571428573</v>
      </c>
      <c r="JP44" s="24">
        <v>1063</v>
      </c>
      <c r="JQ44" s="24">
        <v>1035</v>
      </c>
      <c r="JR44" s="46">
        <v>1.8571428571428572</v>
      </c>
      <c r="JS44" s="46">
        <v>2.2857142857142856</v>
      </c>
      <c r="JT44" s="46">
        <v>0</v>
      </c>
      <c r="JU44" s="46">
        <v>5.3619047619047615</v>
      </c>
      <c r="JV44" s="46">
        <v>7.45</v>
      </c>
      <c r="JW44" s="46">
        <v>16.3</v>
      </c>
      <c r="JX44" s="46">
        <v>31.690476190476193</v>
      </c>
      <c r="JY44" s="46">
        <v>48.602380952380955</v>
      </c>
      <c r="JZ44" s="46">
        <v>178.53333333333333</v>
      </c>
      <c r="KA44" s="46">
        <v>47.057142857142857</v>
      </c>
      <c r="KB44" s="46">
        <v>73.195238095238096</v>
      </c>
      <c r="KC44" s="46">
        <v>290.4190476190476</v>
      </c>
      <c r="KD44" s="46">
        <v>41710</v>
      </c>
      <c r="KE44" s="46">
        <v>41531</v>
      </c>
      <c r="KF44" s="58">
        <v>0.99570846319827377</v>
      </c>
      <c r="KG44" s="46">
        <v>29879</v>
      </c>
      <c r="KH44" s="46">
        <v>26414</v>
      </c>
      <c r="KI44" s="58">
        <v>0.88403226346263264</v>
      </c>
    </row>
    <row r="45" spans="1:295" ht="14.25" customHeight="1" x14ac:dyDescent="0.25">
      <c r="A45" s="22">
        <v>43586</v>
      </c>
      <c r="B45" s="23" t="s">
        <v>144</v>
      </c>
      <c r="C45" s="24">
        <v>0</v>
      </c>
      <c r="D45" s="24">
        <v>0</v>
      </c>
      <c r="E45" s="46">
        <v>293461</v>
      </c>
      <c r="F45" s="46">
        <v>3924</v>
      </c>
      <c r="G45" s="46">
        <v>1340</v>
      </c>
      <c r="H45" s="46">
        <v>557</v>
      </c>
      <c r="I45" s="46">
        <v>607</v>
      </c>
      <c r="J45" s="46">
        <v>0</v>
      </c>
      <c r="K45" s="46">
        <v>0</v>
      </c>
      <c r="L45" s="46">
        <v>0</v>
      </c>
      <c r="M45" s="46">
        <v>394</v>
      </c>
      <c r="N45" s="46">
        <v>0</v>
      </c>
      <c r="O45" s="46">
        <v>0</v>
      </c>
      <c r="P45" s="46">
        <v>570</v>
      </c>
      <c r="Q45" s="46">
        <v>459</v>
      </c>
      <c r="R45" s="46">
        <v>700</v>
      </c>
      <c r="S45" s="46">
        <v>466</v>
      </c>
      <c r="T45" s="46">
        <v>306</v>
      </c>
      <c r="U45" s="46">
        <v>0</v>
      </c>
      <c r="V45" s="46">
        <v>0</v>
      </c>
      <c r="W45" s="46">
        <v>0</v>
      </c>
      <c r="X45" s="46">
        <v>0</v>
      </c>
      <c r="Y45" s="46">
        <v>273</v>
      </c>
      <c r="Z45" s="46">
        <v>2257</v>
      </c>
      <c r="AA45" s="46">
        <v>39785</v>
      </c>
      <c r="AB45" s="57">
        <v>5.1999999999999998E-2</v>
      </c>
      <c r="AC45" s="24">
        <v>6915</v>
      </c>
      <c r="AD45" s="24">
        <v>40793</v>
      </c>
      <c r="AE45" s="51">
        <v>2.3148148148148147E-5</v>
      </c>
      <c r="AF45" s="51">
        <v>3.4722222222222222E-5</v>
      </c>
      <c r="AG45" s="51">
        <v>6.4814814814814813E-4</v>
      </c>
      <c r="AH45" s="24">
        <v>39785</v>
      </c>
      <c r="AI45" s="24">
        <v>0</v>
      </c>
      <c r="AJ45" s="24">
        <v>0</v>
      </c>
      <c r="AK45" s="24">
        <v>0</v>
      </c>
      <c r="AL45" s="24">
        <v>0</v>
      </c>
      <c r="AM45" s="24">
        <v>0</v>
      </c>
      <c r="AN45" s="24">
        <v>0</v>
      </c>
      <c r="AO45" s="24">
        <v>0</v>
      </c>
      <c r="AP45" s="24">
        <v>3904</v>
      </c>
      <c r="AQ45" s="24">
        <v>0</v>
      </c>
      <c r="AR45" s="24">
        <v>0</v>
      </c>
      <c r="AS45" s="24">
        <v>0</v>
      </c>
      <c r="AT45" s="24">
        <v>4311</v>
      </c>
      <c r="AU45" s="24">
        <v>0</v>
      </c>
      <c r="AV45" s="24">
        <v>1327</v>
      </c>
      <c r="AW45" s="24">
        <v>0</v>
      </c>
      <c r="AX45" s="24">
        <v>0</v>
      </c>
      <c r="AY45" s="24">
        <v>0</v>
      </c>
      <c r="AZ45" s="24">
        <v>0</v>
      </c>
      <c r="BA45" s="24">
        <v>4522</v>
      </c>
      <c r="BB45" s="24">
        <v>0</v>
      </c>
      <c r="BC45" s="24">
        <v>0</v>
      </c>
      <c r="BD45" s="24">
        <v>0</v>
      </c>
      <c r="BE45" s="24">
        <v>1516</v>
      </c>
      <c r="BF45" s="24">
        <v>0</v>
      </c>
      <c r="BG45" s="24">
        <v>0</v>
      </c>
      <c r="BH45" s="24">
        <v>0</v>
      </c>
      <c r="BI45" s="24">
        <v>0</v>
      </c>
      <c r="BJ45" s="24">
        <v>3001</v>
      </c>
      <c r="BK45" s="24">
        <v>0</v>
      </c>
      <c r="BL45" s="24">
        <v>1347</v>
      </c>
      <c r="BM45" s="24">
        <v>0</v>
      </c>
      <c r="BN45" s="24">
        <v>0</v>
      </c>
      <c r="BO45" s="24">
        <v>2371</v>
      </c>
      <c r="BP45" s="24">
        <v>0</v>
      </c>
      <c r="BQ45" s="24">
        <v>4201</v>
      </c>
      <c r="BR45" s="24">
        <v>0</v>
      </c>
      <c r="BS45" s="24">
        <v>0</v>
      </c>
      <c r="BT45" s="24">
        <v>0</v>
      </c>
      <c r="BU45" s="24">
        <v>0</v>
      </c>
      <c r="BV45" s="24">
        <v>0</v>
      </c>
      <c r="BW45" s="24">
        <v>0</v>
      </c>
      <c r="BX45" s="24">
        <v>0</v>
      </c>
      <c r="BY45" s="24">
        <v>0</v>
      </c>
      <c r="BZ45" s="24">
        <v>0</v>
      </c>
      <c r="CA45" s="24">
        <v>0</v>
      </c>
      <c r="CB45" s="24">
        <v>0</v>
      </c>
      <c r="CC45" s="24">
        <v>0</v>
      </c>
      <c r="CD45" s="24">
        <v>0</v>
      </c>
      <c r="CE45" s="24"/>
      <c r="CF45" s="24">
        <v>0</v>
      </c>
      <c r="CG45" s="24">
        <v>0</v>
      </c>
      <c r="CH45" s="24">
        <v>0</v>
      </c>
      <c r="CI45" s="24">
        <v>0</v>
      </c>
      <c r="CJ45" s="24">
        <v>0</v>
      </c>
      <c r="CK45" s="24">
        <v>0</v>
      </c>
      <c r="CL45" s="24">
        <v>0</v>
      </c>
      <c r="CM45" s="24">
        <v>0</v>
      </c>
      <c r="CN45" s="24">
        <v>0</v>
      </c>
      <c r="CO45" s="24"/>
      <c r="CP45" s="24"/>
      <c r="CQ45" s="24">
        <v>0</v>
      </c>
      <c r="CR45" s="24">
        <v>0</v>
      </c>
      <c r="CS45" s="24">
        <v>0</v>
      </c>
      <c r="CT45" s="24"/>
      <c r="CU45" s="24">
        <v>0</v>
      </c>
      <c r="CV45" s="24">
        <v>0</v>
      </c>
      <c r="CW45" s="24">
        <v>0</v>
      </c>
      <c r="CX45" s="24">
        <v>0</v>
      </c>
      <c r="CY45" s="24">
        <v>0</v>
      </c>
      <c r="CZ45" s="24">
        <v>0</v>
      </c>
      <c r="DA45" s="24">
        <v>0</v>
      </c>
      <c r="DB45" s="24">
        <v>0</v>
      </c>
      <c r="DC45" s="24">
        <v>0</v>
      </c>
      <c r="DD45" s="24">
        <v>0</v>
      </c>
      <c r="DE45" s="24">
        <v>0</v>
      </c>
      <c r="DF45" s="24">
        <v>0</v>
      </c>
      <c r="DG45" s="24">
        <v>0</v>
      </c>
      <c r="DH45" s="24">
        <v>0</v>
      </c>
      <c r="DI45" s="24">
        <v>0</v>
      </c>
      <c r="DJ45" s="24"/>
      <c r="DK45" s="24">
        <v>0</v>
      </c>
      <c r="DL45" s="24">
        <v>0</v>
      </c>
      <c r="DM45" s="24">
        <v>0</v>
      </c>
      <c r="DN45" s="24">
        <v>0</v>
      </c>
      <c r="DO45" s="24">
        <v>0</v>
      </c>
      <c r="DP45" s="24">
        <v>0</v>
      </c>
      <c r="DQ45" s="24">
        <v>0</v>
      </c>
      <c r="DR45" s="24">
        <v>0</v>
      </c>
      <c r="DS45" s="24">
        <v>0</v>
      </c>
      <c r="DT45" s="24">
        <v>1463</v>
      </c>
      <c r="DU45" s="24">
        <v>0</v>
      </c>
      <c r="DV45" s="24">
        <v>0</v>
      </c>
      <c r="DW45" s="24">
        <v>0</v>
      </c>
      <c r="DX45" s="24">
        <v>0</v>
      </c>
      <c r="DY45" s="90">
        <v>0</v>
      </c>
      <c r="DZ45" s="90"/>
      <c r="EA45" s="90"/>
      <c r="EB45" s="90"/>
      <c r="EC45" s="90"/>
      <c r="ED45" s="90"/>
      <c r="EE45" s="90"/>
      <c r="EF45" s="90"/>
      <c r="EG45" s="90"/>
      <c r="EH45" s="90"/>
      <c r="EI45" s="90"/>
      <c r="EJ45" s="24">
        <v>3280</v>
      </c>
      <c r="EK45" s="24">
        <v>1430</v>
      </c>
      <c r="EL45" s="24">
        <v>1850</v>
      </c>
      <c r="EM45" s="58">
        <v>8.1857142857142851E-2</v>
      </c>
      <c r="EN45" s="24">
        <v>2670</v>
      </c>
      <c r="EO45" s="24">
        <f t="shared" si="1"/>
        <v>39785</v>
      </c>
      <c r="EP45" s="58">
        <v>6.5857142857142864E-2</v>
      </c>
      <c r="EQ45" s="24">
        <v>959</v>
      </c>
      <c r="ER45" s="24">
        <v>0</v>
      </c>
      <c r="ES45" s="58">
        <v>0.41342857142857142</v>
      </c>
      <c r="ET45" s="24">
        <v>1430</v>
      </c>
      <c r="EU45" s="24">
        <v>0</v>
      </c>
      <c r="EV45" s="58">
        <v>0.58657142857142852</v>
      </c>
      <c r="EW45" s="24">
        <v>212</v>
      </c>
      <c r="EX45" s="24">
        <v>3280</v>
      </c>
      <c r="EY45" s="58">
        <v>6.028571428571429E-2</v>
      </c>
      <c r="EZ45" s="24">
        <v>21</v>
      </c>
      <c r="FA45" s="24">
        <v>3007</v>
      </c>
      <c r="FB45" s="58">
        <v>4.8571428571428576E-3</v>
      </c>
      <c r="FC45" s="24">
        <v>2172</v>
      </c>
      <c r="FD45" s="24">
        <v>1525</v>
      </c>
      <c r="FE45" s="59">
        <v>0.70211786372007368</v>
      </c>
      <c r="FF45" s="50">
        <v>3.7729999999999999E-3</v>
      </c>
      <c r="FG45" s="50">
        <v>5.0460000000000001E-3</v>
      </c>
      <c r="FH45" s="50">
        <v>1.1146E-2</v>
      </c>
      <c r="FI45" s="24">
        <v>22688</v>
      </c>
      <c r="FJ45" s="50">
        <v>1.8541999999999999E-2</v>
      </c>
      <c r="FK45" s="50">
        <v>2.8147999999999999E-2</v>
      </c>
      <c r="FL45" s="50">
        <v>0.112257</v>
      </c>
      <c r="FM45" s="24">
        <v>2243</v>
      </c>
      <c r="FN45" s="50">
        <v>3.1064999999999999E-2</v>
      </c>
      <c r="FO45" s="50">
        <v>4.5902999999999999E-2</v>
      </c>
      <c r="FP45" s="50">
        <v>0.20854200000000001</v>
      </c>
      <c r="FQ45" s="24">
        <v>22321</v>
      </c>
      <c r="FR45" s="58">
        <v>0.83085714285714296</v>
      </c>
      <c r="FS45" s="58">
        <v>0.15399999999999997</v>
      </c>
      <c r="FT45" s="58">
        <v>1.2714285714285716E-2</v>
      </c>
      <c r="FU45" s="58">
        <v>2.5714285714285717E-3</v>
      </c>
      <c r="FV45" s="24">
        <v>1453</v>
      </c>
      <c r="FW45" s="24">
        <v>287</v>
      </c>
      <c r="FX45" s="24">
        <v>1108</v>
      </c>
      <c r="FY45" s="24">
        <v>58</v>
      </c>
      <c r="FZ45" s="24">
        <v>1278</v>
      </c>
      <c r="GA45" s="58">
        <v>0.86814285714285711</v>
      </c>
      <c r="GB45" s="59" t="s">
        <v>486</v>
      </c>
      <c r="GC45" s="25">
        <v>45</v>
      </c>
      <c r="GD45" s="25">
        <v>225</v>
      </c>
      <c r="GE45" s="59" t="s">
        <v>487</v>
      </c>
      <c r="GF45" s="25">
        <v>352</v>
      </c>
      <c r="GG45" s="25">
        <v>367</v>
      </c>
      <c r="GH45" s="59" t="s">
        <v>488</v>
      </c>
      <c r="GI45" s="25">
        <v>205</v>
      </c>
      <c r="GJ45" s="25">
        <v>251</v>
      </c>
      <c r="GK45" s="59" t="s">
        <v>489</v>
      </c>
      <c r="GL45" s="25">
        <v>230</v>
      </c>
      <c r="GM45" s="59" t="s">
        <v>490</v>
      </c>
      <c r="GN45" s="25">
        <v>58</v>
      </c>
      <c r="GO45" s="25">
        <v>90</v>
      </c>
      <c r="GP45" s="59" t="s">
        <v>491</v>
      </c>
      <c r="GQ45" s="25">
        <v>73</v>
      </c>
      <c r="GR45" s="25">
        <v>75</v>
      </c>
      <c r="GS45" s="59" t="s">
        <v>484</v>
      </c>
      <c r="GT45" s="25">
        <v>22</v>
      </c>
      <c r="GU45" s="25">
        <v>22</v>
      </c>
      <c r="GV45" s="59" t="s">
        <v>492</v>
      </c>
      <c r="GW45" s="25">
        <v>253</v>
      </c>
      <c r="GX45" s="25">
        <v>304</v>
      </c>
      <c r="GY45" s="24">
        <v>3542</v>
      </c>
      <c r="GZ45" s="24">
        <v>1916</v>
      </c>
      <c r="HA45" s="24">
        <v>2152</v>
      </c>
      <c r="HB45" s="24">
        <v>19978</v>
      </c>
      <c r="HC45" s="24">
        <v>13782</v>
      </c>
      <c r="HD45" s="49">
        <v>0.69199999999999995</v>
      </c>
      <c r="HE45" s="24">
        <v>1100</v>
      </c>
      <c r="HF45" s="49">
        <v>5.5428571428571424E-2</v>
      </c>
      <c r="HG45" s="24">
        <v>930</v>
      </c>
      <c r="HH45" s="24">
        <v>544</v>
      </c>
      <c r="HI45" s="49">
        <v>0.58414285714285719</v>
      </c>
      <c r="HJ45" s="24">
        <v>44</v>
      </c>
      <c r="HK45" s="49">
        <v>4.7428571428571431E-2</v>
      </c>
      <c r="HL45" s="24">
        <v>1104</v>
      </c>
      <c r="HM45" s="24">
        <v>734</v>
      </c>
      <c r="HN45" s="59">
        <v>0.63257142857142856</v>
      </c>
      <c r="HO45" s="24">
        <v>58</v>
      </c>
      <c r="HP45" s="49">
        <v>5.8571428571428587E-2</v>
      </c>
      <c r="HQ45" s="24">
        <v>2882</v>
      </c>
      <c r="HR45" s="24">
        <v>1877</v>
      </c>
      <c r="HS45" s="49">
        <v>0.63185714285714289</v>
      </c>
      <c r="HT45" s="24">
        <v>10</v>
      </c>
      <c r="HU45" s="49">
        <v>4.0000000000000001E-3</v>
      </c>
      <c r="HV45" s="24">
        <v>15687</v>
      </c>
      <c r="HW45" s="24">
        <v>23352</v>
      </c>
      <c r="HX45" s="58">
        <v>0.67342857142857149</v>
      </c>
      <c r="HY45" s="24">
        <v>20928</v>
      </c>
      <c r="HZ45" s="24">
        <v>19089</v>
      </c>
      <c r="IA45" s="24">
        <v>521</v>
      </c>
      <c r="IB45" s="24">
        <v>977</v>
      </c>
      <c r="IC45" s="24">
        <v>341</v>
      </c>
      <c r="ID45" s="58">
        <v>0.50628571428571434</v>
      </c>
      <c r="IE45" s="24">
        <v>9970</v>
      </c>
      <c r="IF45" s="24">
        <v>19862</v>
      </c>
      <c r="IG45" s="58">
        <v>0.503</v>
      </c>
      <c r="IH45" s="24">
        <v>9275</v>
      </c>
      <c r="II45" s="24">
        <v>18627</v>
      </c>
      <c r="IJ45" s="58">
        <v>0.32242857142857145</v>
      </c>
      <c r="IK45" s="24">
        <v>119</v>
      </c>
      <c r="IL45" s="24">
        <v>297</v>
      </c>
      <c r="IM45" s="58">
        <v>0.32014285714285717</v>
      </c>
      <c r="IN45" s="24">
        <v>576</v>
      </c>
      <c r="IO45" s="24">
        <v>938</v>
      </c>
      <c r="IP45" s="58">
        <v>0</v>
      </c>
      <c r="IQ45" s="24">
        <v>0</v>
      </c>
      <c r="IR45" s="24">
        <v>0</v>
      </c>
      <c r="IS45" s="24">
        <v>7101</v>
      </c>
      <c r="IT45" s="24">
        <v>6924</v>
      </c>
      <c r="IU45" s="24">
        <v>66</v>
      </c>
      <c r="IV45" s="24">
        <v>110</v>
      </c>
      <c r="IW45" s="24">
        <v>0</v>
      </c>
      <c r="IX45" s="58">
        <v>0.76242857142857134</v>
      </c>
      <c r="IY45" s="24">
        <v>15063</v>
      </c>
      <c r="IZ45" s="24">
        <v>19862</v>
      </c>
      <c r="JA45" s="58">
        <v>0.753</v>
      </c>
      <c r="JB45" s="24">
        <v>14011</v>
      </c>
      <c r="JC45" s="24">
        <v>18627</v>
      </c>
      <c r="JD45" s="58">
        <v>0.53214285714285714</v>
      </c>
      <c r="JE45" s="24">
        <v>251</v>
      </c>
      <c r="JF45" s="24">
        <v>297</v>
      </c>
      <c r="JG45" s="58">
        <v>0.50857142857142867</v>
      </c>
      <c r="JH45" s="24">
        <v>801</v>
      </c>
      <c r="JI45" s="24">
        <v>938</v>
      </c>
      <c r="JJ45" s="58">
        <v>0</v>
      </c>
      <c r="JK45" s="46">
        <v>0</v>
      </c>
      <c r="JL45" s="46">
        <v>0</v>
      </c>
      <c r="JM45" s="24">
        <v>1774</v>
      </c>
      <c r="JN45" s="24">
        <v>20928</v>
      </c>
      <c r="JO45" s="58">
        <v>0.12899999999999998</v>
      </c>
      <c r="JP45" s="24">
        <v>946</v>
      </c>
      <c r="JQ45" s="24">
        <v>925</v>
      </c>
      <c r="JR45" s="46">
        <v>0.7142857142857143</v>
      </c>
      <c r="JS45" s="46">
        <v>2.1428571428571428</v>
      </c>
      <c r="JT45" s="46">
        <v>0</v>
      </c>
      <c r="JU45" s="46">
        <v>5.6166666666666671</v>
      </c>
      <c r="JV45" s="46">
        <v>7.723809523809523</v>
      </c>
      <c r="JW45" s="46">
        <v>16.438095238095237</v>
      </c>
      <c r="JX45" s="46">
        <v>28.590476190476188</v>
      </c>
      <c r="JY45" s="46">
        <v>43.680952380952384</v>
      </c>
      <c r="JZ45" s="46">
        <v>160.10476190476192</v>
      </c>
      <c r="KA45" s="46">
        <v>45.654761904761905</v>
      </c>
      <c r="KB45" s="46">
        <v>67.564285714285703</v>
      </c>
      <c r="KC45" s="46">
        <v>304.59761904761905</v>
      </c>
      <c r="KD45" s="46">
        <v>40944</v>
      </c>
      <c r="KE45" s="46">
        <v>40793</v>
      </c>
      <c r="KF45" s="58">
        <v>0.99631203595154361</v>
      </c>
      <c r="KG45" s="46">
        <v>28064</v>
      </c>
      <c r="KH45" s="46">
        <v>26101</v>
      </c>
      <c r="KI45" s="58">
        <v>0.93005273660205245</v>
      </c>
    </row>
    <row r="46" spans="1:295" ht="14.25" customHeight="1" x14ac:dyDescent="0.25">
      <c r="A46" s="22">
        <v>43617</v>
      </c>
      <c r="B46" s="23" t="s">
        <v>144</v>
      </c>
      <c r="C46" s="24">
        <v>0</v>
      </c>
      <c r="D46" s="24">
        <v>0</v>
      </c>
      <c r="E46" s="46">
        <v>364768</v>
      </c>
      <c r="F46" s="46">
        <v>3727</v>
      </c>
      <c r="G46" s="46">
        <v>1243</v>
      </c>
      <c r="H46" s="46">
        <v>585</v>
      </c>
      <c r="I46" s="46">
        <v>567</v>
      </c>
      <c r="J46" s="46">
        <v>0</v>
      </c>
      <c r="K46" s="46">
        <v>0</v>
      </c>
      <c r="L46" s="46">
        <v>0</v>
      </c>
      <c r="M46" s="46">
        <v>322</v>
      </c>
      <c r="N46" s="46">
        <v>0</v>
      </c>
      <c r="O46" s="46">
        <v>0</v>
      </c>
      <c r="P46" s="46">
        <v>540</v>
      </c>
      <c r="Q46" s="46">
        <v>476</v>
      </c>
      <c r="R46" s="46">
        <v>620</v>
      </c>
      <c r="S46" s="46">
        <v>438</v>
      </c>
      <c r="T46" s="46">
        <v>259</v>
      </c>
      <c r="U46" s="46">
        <v>0</v>
      </c>
      <c r="V46" s="46">
        <v>0</v>
      </c>
      <c r="W46" s="46">
        <v>0</v>
      </c>
      <c r="X46" s="46">
        <v>0</v>
      </c>
      <c r="Y46" s="46">
        <v>267</v>
      </c>
      <c r="Z46" s="46">
        <v>2487</v>
      </c>
      <c r="AA46" s="46">
        <v>38490</v>
      </c>
      <c r="AB46" s="57">
        <v>6.242857142857143E-2</v>
      </c>
      <c r="AC46" s="24">
        <v>6280</v>
      </c>
      <c r="AD46" s="24">
        <v>40133</v>
      </c>
      <c r="AE46" s="51">
        <v>2.3148148148148147E-5</v>
      </c>
      <c r="AF46" s="51">
        <v>3.4722222222222222E-5</v>
      </c>
      <c r="AG46" s="51">
        <v>7.6388888888888893E-4</v>
      </c>
      <c r="AH46" s="24">
        <v>38490</v>
      </c>
      <c r="AI46" s="24">
        <v>0</v>
      </c>
      <c r="AJ46" s="24">
        <v>0</v>
      </c>
      <c r="AK46" s="24">
        <v>0</v>
      </c>
      <c r="AL46" s="24">
        <v>0</v>
      </c>
      <c r="AM46" s="24">
        <v>0</v>
      </c>
      <c r="AN46" s="24">
        <v>0</v>
      </c>
      <c r="AO46" s="24">
        <v>0</v>
      </c>
      <c r="AP46" s="24">
        <v>3691</v>
      </c>
      <c r="AQ46" s="24">
        <v>0</v>
      </c>
      <c r="AR46" s="24">
        <v>0</v>
      </c>
      <c r="AS46" s="24">
        <v>0</v>
      </c>
      <c r="AT46" s="24">
        <v>4210</v>
      </c>
      <c r="AU46" s="24">
        <v>0</v>
      </c>
      <c r="AV46" s="24">
        <v>1272</v>
      </c>
      <c r="AW46" s="24">
        <v>0</v>
      </c>
      <c r="AX46" s="24">
        <v>0</v>
      </c>
      <c r="AY46" s="24">
        <v>0</v>
      </c>
      <c r="AZ46" s="24">
        <v>0</v>
      </c>
      <c r="BA46" s="24">
        <v>4437</v>
      </c>
      <c r="BB46" s="24">
        <v>0</v>
      </c>
      <c r="BC46" s="24">
        <v>0</v>
      </c>
      <c r="BD46" s="24">
        <v>0</v>
      </c>
      <c r="BE46" s="24">
        <v>1423</v>
      </c>
      <c r="BF46" s="24">
        <v>0</v>
      </c>
      <c r="BG46" s="24">
        <v>0</v>
      </c>
      <c r="BH46" s="24">
        <v>0</v>
      </c>
      <c r="BI46" s="24">
        <v>0</v>
      </c>
      <c r="BJ46" s="24">
        <v>2828</v>
      </c>
      <c r="BK46" s="24">
        <v>0</v>
      </c>
      <c r="BL46" s="24">
        <v>1305</v>
      </c>
      <c r="BM46" s="24">
        <v>0</v>
      </c>
      <c r="BN46" s="24">
        <v>0</v>
      </c>
      <c r="BO46" s="24">
        <v>2390</v>
      </c>
      <c r="BP46" s="24">
        <v>0</v>
      </c>
      <c r="BQ46" s="24">
        <v>3944</v>
      </c>
      <c r="BR46" s="24">
        <v>0</v>
      </c>
      <c r="BS46" s="24">
        <v>0</v>
      </c>
      <c r="BT46" s="24">
        <v>0</v>
      </c>
      <c r="BU46" s="24">
        <v>0</v>
      </c>
      <c r="BV46" s="24">
        <v>0</v>
      </c>
      <c r="BW46" s="24">
        <v>0</v>
      </c>
      <c r="BX46" s="24">
        <v>0</v>
      </c>
      <c r="BY46" s="24">
        <v>0</v>
      </c>
      <c r="BZ46" s="24">
        <v>0</v>
      </c>
      <c r="CA46" s="24">
        <v>0</v>
      </c>
      <c r="CB46" s="24">
        <v>0</v>
      </c>
      <c r="CC46" s="24">
        <v>0</v>
      </c>
      <c r="CD46" s="24">
        <v>0</v>
      </c>
      <c r="CE46" s="24"/>
      <c r="CF46" s="24">
        <v>0</v>
      </c>
      <c r="CG46" s="24">
        <v>0</v>
      </c>
      <c r="CH46" s="24">
        <v>0</v>
      </c>
      <c r="CI46" s="24">
        <v>0</v>
      </c>
      <c r="CJ46" s="24">
        <v>0</v>
      </c>
      <c r="CK46" s="24">
        <v>0</v>
      </c>
      <c r="CL46" s="24">
        <v>0</v>
      </c>
      <c r="CM46" s="24">
        <v>0</v>
      </c>
      <c r="CN46" s="24">
        <v>0</v>
      </c>
      <c r="CO46" s="24"/>
      <c r="CP46" s="24"/>
      <c r="CQ46" s="24">
        <v>0</v>
      </c>
      <c r="CR46" s="24">
        <v>0</v>
      </c>
      <c r="CS46" s="24">
        <v>0</v>
      </c>
      <c r="CT46" s="24"/>
      <c r="CU46" s="24">
        <v>0</v>
      </c>
      <c r="CV46" s="24">
        <v>0</v>
      </c>
      <c r="CW46" s="24">
        <v>0</v>
      </c>
      <c r="CX46" s="24">
        <v>0</v>
      </c>
      <c r="CY46" s="24">
        <v>0</v>
      </c>
      <c r="CZ46" s="24">
        <v>0</v>
      </c>
      <c r="DA46" s="24">
        <v>0</v>
      </c>
      <c r="DB46" s="24">
        <v>0</v>
      </c>
      <c r="DC46" s="24">
        <v>0</v>
      </c>
      <c r="DD46" s="24">
        <v>0</v>
      </c>
      <c r="DE46" s="24">
        <v>0</v>
      </c>
      <c r="DF46" s="24">
        <v>0</v>
      </c>
      <c r="DG46" s="24">
        <v>0</v>
      </c>
      <c r="DH46" s="24">
        <v>0</v>
      </c>
      <c r="DI46" s="24">
        <v>0</v>
      </c>
      <c r="DJ46" s="24"/>
      <c r="DK46" s="24">
        <v>0</v>
      </c>
      <c r="DL46" s="24">
        <v>0</v>
      </c>
      <c r="DM46" s="24">
        <v>0</v>
      </c>
      <c r="DN46" s="24">
        <v>0</v>
      </c>
      <c r="DO46" s="24">
        <v>0</v>
      </c>
      <c r="DP46" s="24">
        <v>0</v>
      </c>
      <c r="DQ46" s="24">
        <v>0</v>
      </c>
      <c r="DR46" s="24">
        <v>0</v>
      </c>
      <c r="DS46" s="24">
        <v>0</v>
      </c>
      <c r="DT46" s="24">
        <v>1308</v>
      </c>
      <c r="DU46" s="24">
        <v>0</v>
      </c>
      <c r="DV46" s="24">
        <v>0</v>
      </c>
      <c r="DW46" s="24">
        <v>0</v>
      </c>
      <c r="DX46" s="24">
        <v>0</v>
      </c>
      <c r="DY46" s="90">
        <v>0</v>
      </c>
      <c r="DZ46" s="90"/>
      <c r="EA46" s="90"/>
      <c r="EB46" s="90"/>
      <c r="EC46" s="90"/>
      <c r="ED46" s="90"/>
      <c r="EE46" s="90"/>
      <c r="EF46" s="90"/>
      <c r="EG46" s="90"/>
      <c r="EH46" s="90"/>
      <c r="EI46" s="90"/>
      <c r="EJ46" s="24">
        <v>3334</v>
      </c>
      <c r="EK46" s="24">
        <v>1423</v>
      </c>
      <c r="EL46" s="24">
        <v>1911</v>
      </c>
      <c r="EM46" s="58">
        <v>8.7428571428571425E-2</v>
      </c>
      <c r="EN46" s="24">
        <v>2681</v>
      </c>
      <c r="EO46" s="24">
        <f t="shared" si="1"/>
        <v>38490</v>
      </c>
      <c r="EP46" s="58">
        <v>6.8999999999999992E-2</v>
      </c>
      <c r="EQ46" s="24">
        <v>948</v>
      </c>
      <c r="ER46" s="24">
        <v>0</v>
      </c>
      <c r="ES46" s="58">
        <v>0.38614285714285712</v>
      </c>
      <c r="ET46" s="24">
        <v>1423</v>
      </c>
      <c r="EU46" s="24">
        <v>0</v>
      </c>
      <c r="EV46" s="58">
        <v>0.61385714285714277</v>
      </c>
      <c r="EW46" s="24">
        <v>299</v>
      </c>
      <c r="EX46" s="24">
        <v>3334</v>
      </c>
      <c r="EY46" s="58">
        <v>9.4857142857142862E-2</v>
      </c>
      <c r="EZ46" s="24">
        <v>26</v>
      </c>
      <c r="FA46" s="24">
        <v>2805</v>
      </c>
      <c r="FB46" s="58">
        <v>9.285714285714286E-3</v>
      </c>
      <c r="FC46" s="24">
        <v>2138</v>
      </c>
      <c r="FD46" s="24">
        <v>1549</v>
      </c>
      <c r="FE46" s="59">
        <v>0.72450888681010295</v>
      </c>
      <c r="FF46" s="50">
        <v>3.738E-3</v>
      </c>
      <c r="FG46" s="50">
        <v>4.803E-3</v>
      </c>
      <c r="FH46" s="50">
        <v>1.1157E-2</v>
      </c>
      <c r="FI46" s="24">
        <v>21502</v>
      </c>
      <c r="FJ46" s="50">
        <v>1.8669000000000002E-2</v>
      </c>
      <c r="FK46" s="50">
        <v>2.8518999999999999E-2</v>
      </c>
      <c r="FL46" s="50">
        <v>0.119398</v>
      </c>
      <c r="FM46" s="24">
        <v>2169</v>
      </c>
      <c r="FN46" s="50">
        <v>3.0752000000000002E-2</v>
      </c>
      <c r="FO46" s="50">
        <v>4.4860999999999998E-2</v>
      </c>
      <c r="FP46" s="50">
        <v>0.18756900000000001</v>
      </c>
      <c r="FQ46" s="24">
        <v>20999</v>
      </c>
      <c r="FR46" s="58">
        <v>0.82771428571428574</v>
      </c>
      <c r="FS46" s="58">
        <v>0.15614285714285714</v>
      </c>
      <c r="FT46" s="58">
        <v>1.3428571428571429E-2</v>
      </c>
      <c r="FU46" s="58">
        <v>2.5714285714285717E-3</v>
      </c>
      <c r="FV46" s="24">
        <v>1584</v>
      </c>
      <c r="FW46" s="24">
        <v>306</v>
      </c>
      <c r="FX46" s="24">
        <v>1216</v>
      </c>
      <c r="FY46" s="24">
        <v>62</v>
      </c>
      <c r="FZ46" s="24">
        <v>1361</v>
      </c>
      <c r="GA46" s="58">
        <v>0.85257142857142854</v>
      </c>
      <c r="GB46" s="59" t="s">
        <v>493</v>
      </c>
      <c r="GC46" s="25">
        <v>19</v>
      </c>
      <c r="GD46" s="25">
        <v>172</v>
      </c>
      <c r="GE46" s="59" t="s">
        <v>494</v>
      </c>
      <c r="GF46" s="25">
        <v>365</v>
      </c>
      <c r="GG46" s="25">
        <v>378</v>
      </c>
      <c r="GH46" s="59" t="s">
        <v>480</v>
      </c>
      <c r="GI46" s="25">
        <v>214</v>
      </c>
      <c r="GJ46" s="25">
        <v>255</v>
      </c>
      <c r="GK46" s="59" t="s">
        <v>495</v>
      </c>
      <c r="GL46" s="25">
        <v>239</v>
      </c>
      <c r="GM46" s="59" t="s">
        <v>496</v>
      </c>
      <c r="GN46" s="25">
        <v>58</v>
      </c>
      <c r="GO46" s="25">
        <v>70</v>
      </c>
      <c r="GP46" s="59" t="s">
        <v>484</v>
      </c>
      <c r="GQ46" s="25">
        <v>53</v>
      </c>
      <c r="GR46" s="25">
        <v>53</v>
      </c>
      <c r="GS46" s="59" t="s">
        <v>484</v>
      </c>
      <c r="GT46" s="25">
        <v>39</v>
      </c>
      <c r="GU46" s="25">
        <v>39</v>
      </c>
      <c r="GV46" s="59" t="s">
        <v>497</v>
      </c>
      <c r="GW46" s="25">
        <v>215</v>
      </c>
      <c r="GX46" s="25">
        <v>241</v>
      </c>
      <c r="GY46" s="24">
        <v>3416</v>
      </c>
      <c r="GZ46" s="24">
        <v>2805</v>
      </c>
      <c r="HA46" s="24">
        <v>2017</v>
      </c>
      <c r="HB46" s="24">
        <v>19058</v>
      </c>
      <c r="HC46" s="24">
        <v>12938</v>
      </c>
      <c r="HD46" s="49">
        <v>0.68057142857142849</v>
      </c>
      <c r="HE46" s="24">
        <v>1122</v>
      </c>
      <c r="HF46" s="49">
        <v>6.0142857142857144E-2</v>
      </c>
      <c r="HG46" s="24">
        <v>899</v>
      </c>
      <c r="HH46" s="24">
        <v>534</v>
      </c>
      <c r="HI46" s="49">
        <v>0.59542857142857131</v>
      </c>
      <c r="HJ46" s="24">
        <v>30</v>
      </c>
      <c r="HK46" s="49">
        <v>3.4285714285714287E-2</v>
      </c>
      <c r="HL46" s="24">
        <v>1024</v>
      </c>
      <c r="HM46" s="24">
        <v>647</v>
      </c>
      <c r="HN46" s="59">
        <v>0.60142857142857142</v>
      </c>
      <c r="HO46" s="24">
        <v>68</v>
      </c>
      <c r="HP46" s="49">
        <v>7.742857142857143E-2</v>
      </c>
      <c r="HQ46" s="24">
        <v>2738</v>
      </c>
      <c r="HR46" s="24">
        <v>1845</v>
      </c>
      <c r="HS46" s="49">
        <v>0.65042857142857147</v>
      </c>
      <c r="HT46" s="24">
        <v>9</v>
      </c>
      <c r="HU46" s="49">
        <v>3.8571428571428572E-3</v>
      </c>
      <c r="HV46" s="24">
        <v>14812</v>
      </c>
      <c r="HW46" s="24">
        <v>22276</v>
      </c>
      <c r="HX46" s="58">
        <v>0.66657142857142859</v>
      </c>
      <c r="HY46" s="24">
        <v>19753</v>
      </c>
      <c r="HZ46" s="24">
        <v>18008</v>
      </c>
      <c r="IA46" s="24">
        <v>540</v>
      </c>
      <c r="IB46" s="24">
        <v>912</v>
      </c>
      <c r="IC46" s="24">
        <v>293</v>
      </c>
      <c r="ID46" s="58">
        <v>0.51157142857142857</v>
      </c>
      <c r="IE46" s="24">
        <v>9577</v>
      </c>
      <c r="IF46" s="24">
        <v>18912</v>
      </c>
      <c r="IG46" s="58">
        <v>0.50857142857142856</v>
      </c>
      <c r="IH46" s="24">
        <v>8950</v>
      </c>
      <c r="II46" s="24">
        <v>17735</v>
      </c>
      <c r="IJ46" s="58">
        <v>0.2917142857142857</v>
      </c>
      <c r="IK46" s="24">
        <v>107</v>
      </c>
      <c r="IL46" s="24">
        <v>312</v>
      </c>
      <c r="IM46" s="58">
        <v>0.43142857142857149</v>
      </c>
      <c r="IN46" s="24">
        <v>520</v>
      </c>
      <c r="IO46" s="24">
        <v>865</v>
      </c>
      <c r="IP46" s="58">
        <v>0</v>
      </c>
      <c r="IQ46" s="24">
        <v>0</v>
      </c>
      <c r="IR46" s="24">
        <v>0</v>
      </c>
      <c r="IS46" s="24">
        <v>7325</v>
      </c>
      <c r="IT46" s="24">
        <v>7097</v>
      </c>
      <c r="IU46" s="24">
        <v>106</v>
      </c>
      <c r="IV46" s="24">
        <v>120</v>
      </c>
      <c r="IW46" s="24">
        <v>0</v>
      </c>
      <c r="IX46" s="58">
        <v>0.8254285714285714</v>
      </c>
      <c r="IY46" s="24">
        <v>15603</v>
      </c>
      <c r="IZ46" s="24">
        <v>18912</v>
      </c>
      <c r="JA46" s="58">
        <v>0.81842857142857139</v>
      </c>
      <c r="JB46" s="24">
        <v>14544</v>
      </c>
      <c r="JC46" s="24">
        <v>17735</v>
      </c>
      <c r="JD46" s="58">
        <v>0.501</v>
      </c>
      <c r="JE46" s="24">
        <v>283</v>
      </c>
      <c r="JF46" s="24">
        <v>312</v>
      </c>
      <c r="JG46" s="58">
        <v>0.66128571428571425</v>
      </c>
      <c r="JH46" s="24">
        <v>776</v>
      </c>
      <c r="JI46" s="24">
        <v>865</v>
      </c>
      <c r="JJ46" s="58">
        <v>0</v>
      </c>
      <c r="JK46" s="46">
        <v>0</v>
      </c>
      <c r="JL46" s="46">
        <v>0</v>
      </c>
      <c r="JM46" s="24">
        <v>1582</v>
      </c>
      <c r="JN46" s="24">
        <v>19753</v>
      </c>
      <c r="JO46" s="58">
        <v>0.12142857142857144</v>
      </c>
      <c r="JP46" s="24">
        <v>644</v>
      </c>
      <c r="JQ46" s="24">
        <v>631</v>
      </c>
      <c r="JR46" s="46">
        <v>0.2857142857142857</v>
      </c>
      <c r="JS46" s="46">
        <v>1.2857142857142858</v>
      </c>
      <c r="JT46" s="46">
        <v>0</v>
      </c>
      <c r="JU46" s="46">
        <v>5.1166666666666671</v>
      </c>
      <c r="JV46" s="46">
        <v>6.8071428571428569</v>
      </c>
      <c r="JW46" s="46">
        <v>16.528571428571428</v>
      </c>
      <c r="JX46" s="46">
        <v>28.869047619047617</v>
      </c>
      <c r="JY46" s="46">
        <v>45.06428571428571</v>
      </c>
      <c r="JZ46" s="46">
        <v>164.95238095238093</v>
      </c>
      <c r="KA46" s="46">
        <v>44.857142857142868</v>
      </c>
      <c r="KB46" s="46">
        <v>67.509523809523813</v>
      </c>
      <c r="KC46" s="46">
        <v>282.46428571428572</v>
      </c>
      <c r="KD46" s="46">
        <v>40328</v>
      </c>
      <c r="KE46" s="46">
        <v>40133</v>
      </c>
      <c r="KF46" s="58">
        <v>0.99516464987105735</v>
      </c>
      <c r="KG46" s="46">
        <v>25738</v>
      </c>
      <c r="KH46" s="46">
        <v>24184</v>
      </c>
      <c r="KI46" s="58">
        <v>0.93962234827880953</v>
      </c>
    </row>
    <row r="47" spans="1:295" ht="14.25" customHeight="1" x14ac:dyDescent="0.25">
      <c r="A47" s="22">
        <v>43647</v>
      </c>
      <c r="B47" s="23" t="s">
        <v>144</v>
      </c>
      <c r="C47" s="24">
        <v>0</v>
      </c>
      <c r="D47" s="24">
        <v>0</v>
      </c>
      <c r="E47" s="46">
        <v>397017</v>
      </c>
      <c r="F47" s="46">
        <v>3799</v>
      </c>
      <c r="G47" s="46">
        <v>1245</v>
      </c>
      <c r="H47" s="46">
        <v>589</v>
      </c>
      <c r="I47" s="46">
        <v>561</v>
      </c>
      <c r="J47" s="46">
        <v>0</v>
      </c>
      <c r="K47" s="46">
        <v>0</v>
      </c>
      <c r="L47" s="46">
        <v>455</v>
      </c>
      <c r="M47" s="46">
        <v>0</v>
      </c>
      <c r="N47" s="46">
        <v>0</v>
      </c>
      <c r="O47" s="46">
        <v>0</v>
      </c>
      <c r="P47" s="46">
        <v>614</v>
      </c>
      <c r="Q47" s="46">
        <v>460</v>
      </c>
      <c r="R47" s="46">
        <v>630</v>
      </c>
      <c r="S47" s="46">
        <v>358</v>
      </c>
      <c r="T47" s="46">
        <v>0</v>
      </c>
      <c r="U47" s="46">
        <v>0</v>
      </c>
      <c r="V47" s="46">
        <v>336</v>
      </c>
      <c r="W47" s="46">
        <v>0</v>
      </c>
      <c r="X47" s="46">
        <v>0</v>
      </c>
      <c r="Y47" s="46">
        <v>284</v>
      </c>
      <c r="Z47" s="46">
        <v>2534</v>
      </c>
      <c r="AA47" s="46">
        <v>40666</v>
      </c>
      <c r="AB47" s="57">
        <v>5.9999999999999991E-2</v>
      </c>
      <c r="AC47" s="24">
        <v>7121</v>
      </c>
      <c r="AD47" s="24">
        <v>43471</v>
      </c>
      <c r="AE47" s="51">
        <v>2.3148148148148147E-5</v>
      </c>
      <c r="AF47" s="51">
        <v>3.4722222222222222E-5</v>
      </c>
      <c r="AG47" s="51">
        <v>9.3750000000000007E-4</v>
      </c>
      <c r="AH47" s="24">
        <v>40666</v>
      </c>
      <c r="AI47" s="24">
        <v>1375</v>
      </c>
      <c r="AJ47" s="24">
        <v>0</v>
      </c>
      <c r="AK47" s="24">
        <v>0</v>
      </c>
      <c r="AL47" s="24">
        <v>0</v>
      </c>
      <c r="AM47" s="24">
        <v>0</v>
      </c>
      <c r="AN47" s="24">
        <v>0</v>
      </c>
      <c r="AO47" s="24">
        <v>0</v>
      </c>
      <c r="AP47" s="24">
        <v>3729</v>
      </c>
      <c r="AQ47" s="24">
        <v>0</v>
      </c>
      <c r="AR47" s="24">
        <v>0</v>
      </c>
      <c r="AS47" s="24">
        <v>0</v>
      </c>
      <c r="AT47" s="24">
        <v>4100</v>
      </c>
      <c r="AU47" s="24">
        <v>0</v>
      </c>
      <c r="AV47" s="24">
        <v>1347</v>
      </c>
      <c r="AW47" s="24">
        <v>0</v>
      </c>
      <c r="AX47" s="24">
        <v>0</v>
      </c>
      <c r="AY47" s="24">
        <v>0</v>
      </c>
      <c r="AZ47" s="24">
        <v>0</v>
      </c>
      <c r="BA47" s="24">
        <v>4851</v>
      </c>
      <c r="BB47" s="24">
        <v>0</v>
      </c>
      <c r="BC47" s="24">
        <v>0</v>
      </c>
      <c r="BD47" s="24">
        <v>0</v>
      </c>
      <c r="BE47" s="24">
        <v>1534</v>
      </c>
      <c r="BF47" s="24">
        <v>0</v>
      </c>
      <c r="BG47" s="24">
        <v>0</v>
      </c>
      <c r="BH47" s="24">
        <v>0</v>
      </c>
      <c r="BI47" s="24">
        <v>0</v>
      </c>
      <c r="BJ47" s="24">
        <v>3158</v>
      </c>
      <c r="BK47" s="24">
        <v>0</v>
      </c>
      <c r="BL47" s="24">
        <v>1284</v>
      </c>
      <c r="BM47" s="24">
        <v>0</v>
      </c>
      <c r="BN47" s="24">
        <v>0</v>
      </c>
      <c r="BO47" s="24">
        <v>2585</v>
      </c>
      <c r="BP47" s="24">
        <v>0</v>
      </c>
      <c r="BQ47" s="24">
        <v>4231</v>
      </c>
      <c r="BR47" s="24">
        <v>0</v>
      </c>
      <c r="BS47" s="24">
        <v>0</v>
      </c>
      <c r="BT47" s="24">
        <v>0</v>
      </c>
      <c r="BU47" s="24">
        <v>0</v>
      </c>
      <c r="BV47" s="24">
        <v>0</v>
      </c>
      <c r="BW47" s="24">
        <v>0</v>
      </c>
      <c r="BX47" s="24">
        <v>0</v>
      </c>
      <c r="BY47" s="24">
        <v>0</v>
      </c>
      <c r="BZ47" s="24">
        <v>0</v>
      </c>
      <c r="CA47" s="24">
        <v>0</v>
      </c>
      <c r="CB47" s="24">
        <v>0</v>
      </c>
      <c r="CC47" s="24">
        <v>0</v>
      </c>
      <c r="CD47" s="24">
        <v>0</v>
      </c>
      <c r="CE47" s="24"/>
      <c r="CF47" s="24">
        <v>0</v>
      </c>
      <c r="CG47" s="24">
        <v>0</v>
      </c>
      <c r="CH47" s="24">
        <v>0</v>
      </c>
      <c r="CI47" s="24">
        <v>0</v>
      </c>
      <c r="CJ47" s="24">
        <v>0</v>
      </c>
      <c r="CK47" s="24">
        <v>0</v>
      </c>
      <c r="CL47" s="24">
        <v>0</v>
      </c>
      <c r="CM47" s="24">
        <v>0</v>
      </c>
      <c r="CN47" s="24">
        <v>0</v>
      </c>
      <c r="CO47" s="24"/>
      <c r="CP47" s="24"/>
      <c r="CQ47" s="24">
        <v>0</v>
      </c>
      <c r="CR47" s="24">
        <v>0</v>
      </c>
      <c r="CS47" s="24">
        <v>0</v>
      </c>
      <c r="CT47" s="24"/>
      <c r="CU47" s="24">
        <v>0</v>
      </c>
      <c r="CV47" s="24">
        <v>0</v>
      </c>
      <c r="CW47" s="24">
        <v>0</v>
      </c>
      <c r="CX47" s="24">
        <v>0</v>
      </c>
      <c r="CY47" s="24">
        <v>0</v>
      </c>
      <c r="CZ47" s="24">
        <v>0</v>
      </c>
      <c r="DA47" s="24">
        <v>0</v>
      </c>
      <c r="DB47" s="24">
        <v>0</v>
      </c>
      <c r="DC47" s="24">
        <v>0</v>
      </c>
      <c r="DD47" s="24">
        <v>0</v>
      </c>
      <c r="DE47" s="24">
        <v>0</v>
      </c>
      <c r="DF47" s="24">
        <v>0</v>
      </c>
      <c r="DG47" s="24">
        <v>0</v>
      </c>
      <c r="DH47" s="24">
        <v>0</v>
      </c>
      <c r="DI47" s="24">
        <v>0</v>
      </c>
      <c r="DJ47" s="24"/>
      <c r="DK47" s="24">
        <v>0</v>
      </c>
      <c r="DL47" s="24">
        <v>0</v>
      </c>
      <c r="DM47" s="24">
        <v>0</v>
      </c>
      <c r="DN47" s="24">
        <v>0</v>
      </c>
      <c r="DO47" s="24">
        <v>0</v>
      </c>
      <c r="DP47" s="24">
        <v>0</v>
      </c>
      <c r="DQ47" s="24">
        <v>0</v>
      </c>
      <c r="DR47" s="24">
        <v>0</v>
      </c>
      <c r="DS47" s="24">
        <v>0</v>
      </c>
      <c r="DT47" s="24">
        <v>0</v>
      </c>
      <c r="DU47" s="24">
        <v>0</v>
      </c>
      <c r="DV47" s="24">
        <v>0</v>
      </c>
      <c r="DW47" s="24">
        <v>0</v>
      </c>
      <c r="DX47" s="24">
        <v>0</v>
      </c>
      <c r="DY47" s="90">
        <v>0</v>
      </c>
      <c r="DZ47" s="90"/>
      <c r="EA47" s="90"/>
      <c r="EB47" s="90"/>
      <c r="EC47" s="90"/>
      <c r="ED47" s="90"/>
      <c r="EE47" s="90"/>
      <c r="EF47" s="90"/>
      <c r="EG47" s="90"/>
      <c r="EH47" s="90"/>
      <c r="EI47" s="90"/>
      <c r="EJ47" s="24">
        <v>3463</v>
      </c>
      <c r="EK47" s="24">
        <v>1446</v>
      </c>
      <c r="EL47" s="24">
        <v>2017</v>
      </c>
      <c r="EM47" s="58">
        <v>8.4571428571428561E-2</v>
      </c>
      <c r="EN47" s="24">
        <v>2822</v>
      </c>
      <c r="EO47" s="24">
        <f t="shared" si="1"/>
        <v>40666</v>
      </c>
      <c r="EP47" s="58">
        <v>6.7428571428571435E-2</v>
      </c>
      <c r="EQ47" s="24">
        <v>1070</v>
      </c>
      <c r="ER47" s="24">
        <v>0</v>
      </c>
      <c r="ES47" s="58">
        <v>0.42671428571428577</v>
      </c>
      <c r="ET47" s="24">
        <v>1446</v>
      </c>
      <c r="EU47" s="24">
        <v>0</v>
      </c>
      <c r="EV47" s="58">
        <v>0.57328571428571429</v>
      </c>
      <c r="EW47" s="24">
        <v>264</v>
      </c>
      <c r="EX47" s="24">
        <v>3463</v>
      </c>
      <c r="EY47" s="58">
        <v>8.6857142857142855E-2</v>
      </c>
      <c r="EZ47" s="24">
        <v>18</v>
      </c>
      <c r="FA47" s="24">
        <v>2988</v>
      </c>
      <c r="FB47" s="58">
        <v>4.8571428571428576E-3</v>
      </c>
      <c r="FC47" s="24">
        <v>2301</v>
      </c>
      <c r="FD47" s="24">
        <v>1595</v>
      </c>
      <c r="FE47" s="59">
        <v>0.69317687961755758</v>
      </c>
      <c r="FF47" s="50">
        <v>3.7729999999999999E-3</v>
      </c>
      <c r="FG47" s="50">
        <v>5.104E-3</v>
      </c>
      <c r="FH47" s="50">
        <v>1.1551000000000001E-2</v>
      </c>
      <c r="FI47" s="24">
        <v>22203</v>
      </c>
      <c r="FJ47" s="50">
        <v>2.0521000000000001E-2</v>
      </c>
      <c r="FK47" s="50">
        <v>3.1493E-2</v>
      </c>
      <c r="FL47" s="50">
        <v>0.12862299999999999</v>
      </c>
      <c r="FM47" s="24">
        <v>2161</v>
      </c>
      <c r="FN47" s="50">
        <v>3.4791999999999997E-2</v>
      </c>
      <c r="FO47" s="50">
        <v>5.1019000000000002E-2</v>
      </c>
      <c r="FP47" s="50">
        <v>0.224352</v>
      </c>
      <c r="FQ47" s="24">
        <v>22152</v>
      </c>
      <c r="FR47" s="58">
        <v>0.82014285714285706</v>
      </c>
      <c r="FS47" s="58">
        <v>0.16185714285714284</v>
      </c>
      <c r="FT47" s="58">
        <v>1.5285714285714288E-2</v>
      </c>
      <c r="FU47" s="58">
        <v>2.7142857142857147E-3</v>
      </c>
      <c r="FV47" s="24">
        <v>1557</v>
      </c>
      <c r="FW47" s="24">
        <v>275</v>
      </c>
      <c r="FX47" s="24">
        <v>1217</v>
      </c>
      <c r="FY47" s="24">
        <v>65</v>
      </c>
      <c r="FZ47" s="24">
        <v>1342</v>
      </c>
      <c r="GA47" s="58">
        <v>0.85657142857142865</v>
      </c>
      <c r="GB47" s="59">
        <v>0.16</v>
      </c>
      <c r="GC47" s="25">
        <v>36</v>
      </c>
      <c r="GD47" s="25">
        <v>225</v>
      </c>
      <c r="GE47" s="59">
        <v>0.95799999999999996</v>
      </c>
      <c r="GF47" s="25">
        <v>342</v>
      </c>
      <c r="GG47" s="25">
        <v>357</v>
      </c>
      <c r="GH47" s="59">
        <v>0.81499999999999995</v>
      </c>
      <c r="GI47" s="25">
        <v>203</v>
      </c>
      <c r="GJ47" s="25">
        <v>249</v>
      </c>
      <c r="GK47" s="59">
        <v>0.92800000000000005</v>
      </c>
      <c r="GL47" s="25">
        <v>231</v>
      </c>
      <c r="GM47" s="59">
        <v>0.70699999999999996</v>
      </c>
      <c r="GN47" s="25">
        <v>41</v>
      </c>
      <c r="GO47" s="25">
        <v>58</v>
      </c>
      <c r="GP47" s="59">
        <v>0.98399999999999999</v>
      </c>
      <c r="GQ47" s="25">
        <v>62</v>
      </c>
      <c r="GR47" s="25">
        <v>63</v>
      </c>
      <c r="GS47" s="59">
        <v>1</v>
      </c>
      <c r="GT47" s="25">
        <v>31</v>
      </c>
      <c r="GU47" s="25">
        <v>31</v>
      </c>
      <c r="GV47" s="59">
        <v>0.876</v>
      </c>
      <c r="GW47" s="25">
        <v>170</v>
      </c>
      <c r="GX47" s="25">
        <v>194</v>
      </c>
      <c r="GY47" s="24">
        <v>4985</v>
      </c>
      <c r="GZ47" s="24">
        <v>2988</v>
      </c>
      <c r="HA47" s="24">
        <v>1997</v>
      </c>
      <c r="HB47" s="24">
        <v>19720</v>
      </c>
      <c r="HC47" s="24">
        <v>13416</v>
      </c>
      <c r="HD47" s="49">
        <v>0.68271428571428572</v>
      </c>
      <c r="HE47" s="24">
        <v>1150</v>
      </c>
      <c r="HF47" s="49">
        <v>5.9714285714285713E-2</v>
      </c>
      <c r="HG47" s="24">
        <v>881</v>
      </c>
      <c r="HH47" s="24">
        <v>479</v>
      </c>
      <c r="HI47" s="49">
        <v>0.55271428571428571</v>
      </c>
      <c r="HJ47" s="24">
        <v>33</v>
      </c>
      <c r="HK47" s="49">
        <v>3.6142857142857143E-2</v>
      </c>
      <c r="HL47" s="24">
        <v>1041</v>
      </c>
      <c r="HM47" s="24">
        <v>635</v>
      </c>
      <c r="HN47" s="59">
        <v>0.58257142857142863</v>
      </c>
      <c r="HO47" s="24">
        <v>65</v>
      </c>
      <c r="HP47" s="49">
        <v>6.9285714285714284E-2</v>
      </c>
      <c r="HQ47" s="24">
        <v>2803</v>
      </c>
      <c r="HR47" s="24">
        <v>1825</v>
      </c>
      <c r="HS47" s="49">
        <v>0.63028571428571423</v>
      </c>
      <c r="HT47" s="24">
        <v>15</v>
      </c>
      <c r="HU47" s="49">
        <v>7.285714285714286E-3</v>
      </c>
      <c r="HV47" s="24">
        <v>15197</v>
      </c>
      <c r="HW47" s="24">
        <v>22848</v>
      </c>
      <c r="HX47" s="58">
        <v>0.66557142857142859</v>
      </c>
      <c r="HY47" s="24">
        <v>20646</v>
      </c>
      <c r="HZ47" s="24">
        <v>18817</v>
      </c>
      <c r="IA47" s="24">
        <v>556</v>
      </c>
      <c r="IB47" s="24">
        <v>924</v>
      </c>
      <c r="IC47" s="24">
        <v>349</v>
      </c>
      <c r="ID47" s="58">
        <v>0.46585714285714286</v>
      </c>
      <c r="IE47" s="24">
        <v>8881</v>
      </c>
      <c r="IF47" s="24">
        <v>19576</v>
      </c>
      <c r="IG47" s="58">
        <v>0.46042857142857135</v>
      </c>
      <c r="IH47" s="24">
        <v>8232</v>
      </c>
      <c r="II47" s="24">
        <v>18405</v>
      </c>
      <c r="IJ47" s="58">
        <v>0.26985714285714291</v>
      </c>
      <c r="IK47" s="24">
        <v>110</v>
      </c>
      <c r="IL47" s="24">
        <v>297</v>
      </c>
      <c r="IM47" s="58">
        <v>0.32071428571428573</v>
      </c>
      <c r="IN47" s="24">
        <v>539</v>
      </c>
      <c r="IO47" s="24">
        <v>874</v>
      </c>
      <c r="IP47" s="58">
        <v>0</v>
      </c>
      <c r="IQ47" s="24">
        <v>0</v>
      </c>
      <c r="IR47" s="24">
        <v>0</v>
      </c>
      <c r="IS47" s="24">
        <v>8048</v>
      </c>
      <c r="IT47" s="24">
        <v>7859</v>
      </c>
      <c r="IU47" s="24">
        <v>102</v>
      </c>
      <c r="IV47" s="24">
        <v>87</v>
      </c>
      <c r="IW47" s="24">
        <v>0</v>
      </c>
      <c r="IX47" s="58">
        <v>0.870142857142857</v>
      </c>
      <c r="IY47" s="24">
        <v>17137</v>
      </c>
      <c r="IZ47" s="24">
        <v>19576</v>
      </c>
      <c r="JA47" s="58">
        <v>0.86585714285714288</v>
      </c>
      <c r="JB47" s="24">
        <v>16099</v>
      </c>
      <c r="JC47" s="24">
        <v>18405</v>
      </c>
      <c r="JD47" s="58">
        <v>0.64814285714285713</v>
      </c>
      <c r="JE47" s="24">
        <v>260</v>
      </c>
      <c r="JF47" s="24">
        <v>297</v>
      </c>
      <c r="JG47" s="58">
        <v>0.44500000000000001</v>
      </c>
      <c r="JH47" s="24">
        <v>778</v>
      </c>
      <c r="JI47" s="24">
        <v>874</v>
      </c>
      <c r="JJ47" s="58">
        <v>0</v>
      </c>
      <c r="JK47" s="46">
        <v>0</v>
      </c>
      <c r="JL47" s="46">
        <v>0</v>
      </c>
      <c r="JM47" s="24">
        <v>1710</v>
      </c>
      <c r="JN47" s="24">
        <v>20646</v>
      </c>
      <c r="JO47" s="58">
        <v>0.12342857142857142</v>
      </c>
      <c r="JP47" s="24">
        <v>342</v>
      </c>
      <c r="JQ47" s="24">
        <v>324</v>
      </c>
      <c r="JR47" s="46">
        <v>1.4285714285714286</v>
      </c>
      <c r="JS47" s="46">
        <v>1.1428571428571428</v>
      </c>
      <c r="JT47" s="46">
        <v>0</v>
      </c>
      <c r="JU47" s="46">
        <v>5.3619047619047615</v>
      </c>
      <c r="JV47" s="46">
        <v>7.3095238095238093</v>
      </c>
      <c r="JW47" s="46">
        <v>17.164285714285715</v>
      </c>
      <c r="JX47" s="46">
        <v>31.12142857142857</v>
      </c>
      <c r="JY47" s="46">
        <v>47.457142857142863</v>
      </c>
      <c r="JZ47" s="46">
        <v>181.44047619047618</v>
      </c>
      <c r="KA47" s="46">
        <v>52.814285714285703</v>
      </c>
      <c r="KB47" s="46">
        <v>77.097619047619034</v>
      </c>
      <c r="KC47" s="46">
        <v>313.34285714285716</v>
      </c>
      <c r="KD47" s="46">
        <v>43832</v>
      </c>
      <c r="KE47" s="46">
        <v>43471</v>
      </c>
      <c r="KF47" s="58">
        <v>0.99176400803066256</v>
      </c>
      <c r="KG47" s="46">
        <v>25769</v>
      </c>
      <c r="KH47" s="46">
        <v>24082</v>
      </c>
      <c r="KI47" s="58">
        <v>0.93453374209321283</v>
      </c>
    </row>
    <row r="48" spans="1:295" ht="14.25" customHeight="1" x14ac:dyDescent="0.25">
      <c r="A48" s="22">
        <v>43678</v>
      </c>
      <c r="B48" s="23" t="s">
        <v>144</v>
      </c>
      <c r="C48" s="24">
        <v>0</v>
      </c>
      <c r="D48" s="24">
        <v>0</v>
      </c>
      <c r="E48" s="46">
        <v>441412</v>
      </c>
      <c r="F48" s="46">
        <v>4261</v>
      </c>
      <c r="G48" s="46">
        <v>1441</v>
      </c>
      <c r="H48" s="46">
        <v>581</v>
      </c>
      <c r="I48" s="46">
        <v>718</v>
      </c>
      <c r="J48" s="46">
        <v>0</v>
      </c>
      <c r="K48" s="46">
        <v>0</v>
      </c>
      <c r="L48" s="46">
        <v>442</v>
      </c>
      <c r="M48" s="46">
        <v>0</v>
      </c>
      <c r="N48" s="46">
        <v>0</v>
      </c>
      <c r="O48" s="46">
        <v>0</v>
      </c>
      <c r="P48" s="46">
        <v>543</v>
      </c>
      <c r="Q48" s="46">
        <v>555</v>
      </c>
      <c r="R48" s="46">
        <v>671</v>
      </c>
      <c r="S48" s="46">
        <v>417</v>
      </c>
      <c r="T48" s="46">
        <v>0</v>
      </c>
      <c r="U48" s="46">
        <v>0</v>
      </c>
      <c r="V48" s="46">
        <v>346</v>
      </c>
      <c r="W48" s="46">
        <v>0</v>
      </c>
      <c r="X48" s="46">
        <v>0</v>
      </c>
      <c r="Y48" s="46">
        <v>292</v>
      </c>
      <c r="Z48" s="46">
        <v>2732</v>
      </c>
      <c r="AA48" s="46">
        <v>40067</v>
      </c>
      <c r="AB48" s="57">
        <v>6.7571428571428574E-2</v>
      </c>
      <c r="AC48" s="24">
        <v>6649</v>
      </c>
      <c r="AD48" s="24">
        <v>43015</v>
      </c>
      <c r="AE48" s="51">
        <v>2.3148148148148147E-5</v>
      </c>
      <c r="AF48" s="51">
        <v>3.4722222222222222E-5</v>
      </c>
      <c r="AG48" s="51">
        <v>1.2268518518518518E-3</v>
      </c>
      <c r="AH48" s="24">
        <v>40067</v>
      </c>
      <c r="AI48" s="24">
        <v>1503</v>
      </c>
      <c r="AJ48" s="24">
        <v>0</v>
      </c>
      <c r="AK48" s="24">
        <v>0</v>
      </c>
      <c r="AL48" s="24">
        <v>0</v>
      </c>
      <c r="AM48" s="24">
        <v>0</v>
      </c>
      <c r="AN48" s="24">
        <v>0</v>
      </c>
      <c r="AO48" s="24">
        <v>0</v>
      </c>
      <c r="AP48" s="24">
        <v>3617</v>
      </c>
      <c r="AQ48" s="24">
        <v>0</v>
      </c>
      <c r="AR48" s="24">
        <v>0</v>
      </c>
      <c r="AS48" s="24">
        <v>0</v>
      </c>
      <c r="AT48" s="24">
        <v>4156</v>
      </c>
      <c r="AU48" s="24">
        <v>0</v>
      </c>
      <c r="AV48" s="24">
        <v>1315</v>
      </c>
      <c r="AW48" s="24">
        <v>0</v>
      </c>
      <c r="AX48" s="24">
        <v>0</v>
      </c>
      <c r="AY48" s="24">
        <v>0</v>
      </c>
      <c r="AZ48" s="24">
        <v>0</v>
      </c>
      <c r="BA48" s="24">
        <v>4817</v>
      </c>
      <c r="BB48" s="24">
        <v>0</v>
      </c>
      <c r="BC48" s="24">
        <v>0</v>
      </c>
      <c r="BD48" s="24">
        <v>0</v>
      </c>
      <c r="BE48" s="24">
        <v>1419</v>
      </c>
      <c r="BF48" s="24">
        <v>0</v>
      </c>
      <c r="BG48" s="24">
        <v>0</v>
      </c>
      <c r="BH48" s="24">
        <v>0</v>
      </c>
      <c r="BI48" s="24">
        <v>0</v>
      </c>
      <c r="BJ48" s="24">
        <v>2976</v>
      </c>
      <c r="BK48" s="24">
        <v>0</v>
      </c>
      <c r="BL48" s="24">
        <v>1391</v>
      </c>
      <c r="BM48" s="24">
        <v>0</v>
      </c>
      <c r="BN48" s="24">
        <v>0</v>
      </c>
      <c r="BO48" s="24">
        <v>2463</v>
      </c>
      <c r="BP48" s="24">
        <v>0</v>
      </c>
      <c r="BQ48" s="24">
        <v>4114</v>
      </c>
      <c r="BR48" s="24">
        <v>0</v>
      </c>
      <c r="BS48" s="24">
        <v>0</v>
      </c>
      <c r="BT48" s="24">
        <v>0</v>
      </c>
      <c r="BU48" s="24">
        <v>0</v>
      </c>
      <c r="BV48" s="24">
        <v>0</v>
      </c>
      <c r="BW48" s="24">
        <v>0</v>
      </c>
      <c r="BX48" s="24">
        <v>0</v>
      </c>
      <c r="BY48" s="24">
        <v>0</v>
      </c>
      <c r="BZ48" s="24">
        <v>0</v>
      </c>
      <c r="CA48" s="24">
        <v>0</v>
      </c>
      <c r="CB48" s="24">
        <v>0</v>
      </c>
      <c r="CC48" s="24">
        <v>0</v>
      </c>
      <c r="CD48" s="24">
        <v>0</v>
      </c>
      <c r="CE48" s="24"/>
      <c r="CF48" s="24">
        <v>0</v>
      </c>
      <c r="CG48" s="24">
        <v>0</v>
      </c>
      <c r="CH48" s="24">
        <v>0</v>
      </c>
      <c r="CI48" s="24">
        <v>0</v>
      </c>
      <c r="CJ48" s="24">
        <v>0</v>
      </c>
      <c r="CK48" s="24">
        <v>0</v>
      </c>
      <c r="CL48" s="24">
        <v>0</v>
      </c>
      <c r="CM48" s="24">
        <v>0</v>
      </c>
      <c r="CN48" s="24">
        <v>0</v>
      </c>
      <c r="CO48" s="24"/>
      <c r="CP48" s="24"/>
      <c r="CQ48" s="24">
        <v>0</v>
      </c>
      <c r="CR48" s="24">
        <v>0</v>
      </c>
      <c r="CS48" s="24">
        <v>0</v>
      </c>
      <c r="CT48" s="24"/>
      <c r="CU48" s="24">
        <v>0</v>
      </c>
      <c r="CV48" s="24">
        <v>0</v>
      </c>
      <c r="CW48" s="24">
        <v>0</v>
      </c>
      <c r="CX48" s="24">
        <v>0</v>
      </c>
      <c r="CY48" s="24">
        <v>0</v>
      </c>
      <c r="CZ48" s="24">
        <v>0</v>
      </c>
      <c r="DA48" s="24">
        <v>0</v>
      </c>
      <c r="DB48" s="24">
        <v>0</v>
      </c>
      <c r="DC48" s="24">
        <v>0</v>
      </c>
      <c r="DD48" s="24">
        <v>0</v>
      </c>
      <c r="DE48" s="24">
        <v>0</v>
      </c>
      <c r="DF48" s="24">
        <v>0</v>
      </c>
      <c r="DG48" s="24">
        <v>0</v>
      </c>
      <c r="DH48" s="24">
        <v>0</v>
      </c>
      <c r="DI48" s="24">
        <v>0</v>
      </c>
      <c r="DJ48" s="24"/>
      <c r="DK48" s="24">
        <v>0</v>
      </c>
      <c r="DL48" s="24">
        <v>0</v>
      </c>
      <c r="DM48" s="24">
        <v>0</v>
      </c>
      <c r="DN48" s="24">
        <v>0</v>
      </c>
      <c r="DO48" s="24">
        <v>0</v>
      </c>
      <c r="DP48" s="24">
        <v>0</v>
      </c>
      <c r="DQ48" s="24">
        <v>0</v>
      </c>
      <c r="DR48" s="24">
        <v>0</v>
      </c>
      <c r="DS48" s="24">
        <v>0</v>
      </c>
      <c r="DT48" s="24">
        <v>0</v>
      </c>
      <c r="DU48" s="24">
        <v>0</v>
      </c>
      <c r="DV48" s="24">
        <v>0</v>
      </c>
      <c r="DW48" s="24">
        <v>0</v>
      </c>
      <c r="DX48" s="24">
        <v>0</v>
      </c>
      <c r="DY48" s="90">
        <v>0</v>
      </c>
      <c r="DZ48" s="90"/>
      <c r="EA48" s="90"/>
      <c r="EB48" s="90"/>
      <c r="EC48" s="90"/>
      <c r="ED48" s="90"/>
      <c r="EE48" s="90"/>
      <c r="EF48" s="90"/>
      <c r="EG48" s="90"/>
      <c r="EH48" s="90"/>
      <c r="EI48" s="90"/>
      <c r="EJ48" s="24">
        <v>3321</v>
      </c>
      <c r="EK48" s="24">
        <v>1367</v>
      </c>
      <c r="EL48" s="24">
        <v>1954</v>
      </c>
      <c r="EM48" s="58">
        <v>8.2285714285714281E-2</v>
      </c>
      <c r="EN48" s="24">
        <v>2679</v>
      </c>
      <c r="EO48" s="24">
        <f t="shared" si="1"/>
        <v>40067</v>
      </c>
      <c r="EP48" s="58">
        <v>6.5428571428571433E-2</v>
      </c>
      <c r="EQ48" s="24">
        <v>1009</v>
      </c>
      <c r="ER48" s="24">
        <v>0</v>
      </c>
      <c r="ES48" s="58">
        <v>0.4215714285714286</v>
      </c>
      <c r="ET48" s="24">
        <v>1367</v>
      </c>
      <c r="EU48" s="24">
        <v>0</v>
      </c>
      <c r="EV48" s="58">
        <v>0.5784285714285714</v>
      </c>
      <c r="EW48" s="24">
        <v>267</v>
      </c>
      <c r="EX48" s="24">
        <v>3321</v>
      </c>
      <c r="EY48" s="58">
        <v>8.6857142857142841E-2</v>
      </c>
      <c r="EZ48" s="24">
        <v>22</v>
      </c>
      <c r="FA48" s="24">
        <v>2958</v>
      </c>
      <c r="FB48" s="58">
        <v>5.7142857142857143E-3</v>
      </c>
      <c r="FC48" s="24">
        <v>2274</v>
      </c>
      <c r="FD48" s="24">
        <v>1569</v>
      </c>
      <c r="FE48" s="59">
        <v>0.68997361477572561</v>
      </c>
      <c r="FF48" s="50">
        <v>3.8890000000000001E-3</v>
      </c>
      <c r="FG48" s="50">
        <v>5.1739999999999998E-3</v>
      </c>
      <c r="FH48" s="50">
        <v>1.1736E-2</v>
      </c>
      <c r="FI48" s="24">
        <v>21938</v>
      </c>
      <c r="FJ48" s="50">
        <v>2.1434999999999999E-2</v>
      </c>
      <c r="FK48" s="50">
        <v>3.3031999999999999E-2</v>
      </c>
      <c r="FL48" s="50">
        <v>0.14339099999999999</v>
      </c>
      <c r="FM48" s="24">
        <v>2078</v>
      </c>
      <c r="FN48" s="50">
        <v>3.4930999999999997E-2</v>
      </c>
      <c r="FO48" s="50">
        <v>5.1817000000000002E-2</v>
      </c>
      <c r="FP48" s="50">
        <v>0.23708299999999999</v>
      </c>
      <c r="FQ48" s="24">
        <v>21397</v>
      </c>
      <c r="FR48" s="58">
        <v>0.82057142857142851</v>
      </c>
      <c r="FS48" s="58">
        <v>0.16085714285714284</v>
      </c>
      <c r="FT48" s="58">
        <v>1.5571428571428573E-2</v>
      </c>
      <c r="FU48" s="58">
        <v>3.428571428571428E-3</v>
      </c>
      <c r="FV48" s="24">
        <v>1795</v>
      </c>
      <c r="FW48" s="24">
        <v>302</v>
      </c>
      <c r="FX48" s="24">
        <v>1400</v>
      </c>
      <c r="FY48" s="24">
        <v>93</v>
      </c>
      <c r="FZ48" s="24">
        <v>1570</v>
      </c>
      <c r="GA48" s="58">
        <v>0.86171428571428588</v>
      </c>
      <c r="GB48" s="59">
        <v>0.14799999999999999</v>
      </c>
      <c r="GC48" s="25">
        <v>27</v>
      </c>
      <c r="GD48" s="25">
        <v>182</v>
      </c>
      <c r="GE48" s="59">
        <v>0.96599999999999997</v>
      </c>
      <c r="GF48" s="25">
        <v>375</v>
      </c>
      <c r="GG48" s="25">
        <v>388</v>
      </c>
      <c r="GH48" s="59">
        <v>0.80800000000000005</v>
      </c>
      <c r="GI48" s="25">
        <v>206</v>
      </c>
      <c r="GJ48" s="25">
        <v>255</v>
      </c>
      <c r="GK48" s="59">
        <v>0.89800000000000002</v>
      </c>
      <c r="GL48" s="25">
        <v>229</v>
      </c>
      <c r="GM48" s="59">
        <v>0.87</v>
      </c>
      <c r="GN48" s="25">
        <v>67</v>
      </c>
      <c r="GO48" s="25">
        <v>77</v>
      </c>
      <c r="GP48" s="59">
        <v>1</v>
      </c>
      <c r="GQ48" s="25">
        <v>53</v>
      </c>
      <c r="GR48" s="25">
        <v>53</v>
      </c>
      <c r="GS48" s="59">
        <v>1</v>
      </c>
      <c r="GT48" s="25">
        <v>19</v>
      </c>
      <c r="GU48" s="25">
        <v>19</v>
      </c>
      <c r="GV48" s="59">
        <v>0.86</v>
      </c>
      <c r="GW48" s="25">
        <v>208</v>
      </c>
      <c r="GX48" s="25">
        <v>242</v>
      </c>
      <c r="GY48" s="24">
        <v>4917</v>
      </c>
      <c r="GZ48" s="24">
        <v>2956</v>
      </c>
      <c r="HA48" s="24">
        <v>1961</v>
      </c>
      <c r="HB48" s="24">
        <v>19503</v>
      </c>
      <c r="HC48" s="24">
        <v>13032</v>
      </c>
      <c r="HD48" s="49">
        <v>0.66871428571428571</v>
      </c>
      <c r="HE48" s="24">
        <v>1107</v>
      </c>
      <c r="HF48" s="49">
        <v>5.8999999999999997E-2</v>
      </c>
      <c r="HG48" s="24">
        <v>847</v>
      </c>
      <c r="HH48" s="24">
        <v>480</v>
      </c>
      <c r="HI48" s="49">
        <v>0.56014285714285716</v>
      </c>
      <c r="HJ48" s="24">
        <v>30</v>
      </c>
      <c r="HK48" s="49">
        <v>3.6714285714285713E-2</v>
      </c>
      <c r="HL48" s="24">
        <v>1023</v>
      </c>
      <c r="HM48" s="24">
        <v>618</v>
      </c>
      <c r="HN48" s="59">
        <v>0.56557142857142861</v>
      </c>
      <c r="HO48" s="24">
        <v>67</v>
      </c>
      <c r="HP48" s="49">
        <v>7.6428571428571429E-2</v>
      </c>
      <c r="HQ48" s="24">
        <v>2740</v>
      </c>
      <c r="HR48" s="24">
        <v>1848</v>
      </c>
      <c r="HS48" s="49">
        <v>0.65542857142857147</v>
      </c>
      <c r="HT48" s="24">
        <v>16</v>
      </c>
      <c r="HU48" s="49">
        <v>5.9999999999999993E-3</v>
      </c>
      <c r="HV48" s="24">
        <v>14947</v>
      </c>
      <c r="HW48" s="24">
        <v>22572</v>
      </c>
      <c r="HX48" s="58">
        <v>0.66300000000000003</v>
      </c>
      <c r="HY48" s="24">
        <v>20047</v>
      </c>
      <c r="HZ48" s="24">
        <v>18447</v>
      </c>
      <c r="IA48" s="24">
        <v>428</v>
      </c>
      <c r="IB48" s="24">
        <v>871</v>
      </c>
      <c r="IC48" s="24">
        <v>301</v>
      </c>
      <c r="ID48" s="58">
        <v>0.43142857142857144</v>
      </c>
      <c r="IE48" s="24">
        <v>8099</v>
      </c>
      <c r="IF48" s="24">
        <v>19159</v>
      </c>
      <c r="IG48" s="58">
        <v>0.42585714285714282</v>
      </c>
      <c r="IH48" s="24">
        <v>7522</v>
      </c>
      <c r="II48" s="24">
        <v>18108</v>
      </c>
      <c r="IJ48" s="58">
        <v>0.26285714285714284</v>
      </c>
      <c r="IK48" s="24">
        <v>71</v>
      </c>
      <c r="IL48" s="24">
        <v>224</v>
      </c>
      <c r="IM48" s="58">
        <v>0.29085714285714287</v>
      </c>
      <c r="IN48" s="24">
        <v>506</v>
      </c>
      <c r="IO48" s="24">
        <v>827</v>
      </c>
      <c r="IP48" s="58">
        <v>0</v>
      </c>
      <c r="IQ48" s="24">
        <v>0</v>
      </c>
      <c r="IR48" s="24">
        <v>0</v>
      </c>
      <c r="IS48" s="24">
        <v>8408</v>
      </c>
      <c r="IT48" s="24">
        <v>8206</v>
      </c>
      <c r="IU48" s="24">
        <v>96</v>
      </c>
      <c r="IV48" s="24">
        <v>102</v>
      </c>
      <c r="IW48" s="24">
        <v>0</v>
      </c>
      <c r="IX48" s="58">
        <v>0.88557142857142856</v>
      </c>
      <c r="IY48" s="24">
        <v>17006</v>
      </c>
      <c r="IZ48" s="24">
        <v>19159</v>
      </c>
      <c r="JA48" s="58">
        <v>0.88214285714285712</v>
      </c>
      <c r="JB48" s="24">
        <v>16062</v>
      </c>
      <c r="JC48" s="24">
        <v>18108</v>
      </c>
      <c r="JD48" s="58">
        <v>0.74657142857142855</v>
      </c>
      <c r="JE48" s="24">
        <v>201</v>
      </c>
      <c r="JF48" s="24">
        <v>224</v>
      </c>
      <c r="JG48" s="58">
        <v>0.54242857142857137</v>
      </c>
      <c r="JH48" s="24">
        <v>743</v>
      </c>
      <c r="JI48" s="24">
        <v>827</v>
      </c>
      <c r="JJ48" s="58">
        <v>0</v>
      </c>
      <c r="JK48" s="46">
        <v>0</v>
      </c>
      <c r="JL48" s="46">
        <v>0</v>
      </c>
      <c r="JM48" s="24">
        <v>1750</v>
      </c>
      <c r="JN48" s="24">
        <v>20047</v>
      </c>
      <c r="JO48" s="58">
        <v>0.12728571428571428</v>
      </c>
      <c r="JP48" s="24">
        <v>282</v>
      </c>
      <c r="JQ48" s="24">
        <v>272</v>
      </c>
      <c r="JR48" s="46">
        <v>0.2857142857142857</v>
      </c>
      <c r="JS48" s="46">
        <v>1.1428571428571428</v>
      </c>
      <c r="JT48" s="46">
        <v>0</v>
      </c>
      <c r="JU48" s="46">
        <v>5.5</v>
      </c>
      <c r="JV48" s="46">
        <v>7.6380952380952385</v>
      </c>
      <c r="JW48" s="46">
        <v>17.561904761904763</v>
      </c>
      <c r="JX48" s="46">
        <v>33.173809523809517</v>
      </c>
      <c r="JY48" s="46">
        <v>51.959523809523809</v>
      </c>
      <c r="JZ48" s="46">
        <v>197.53571428571428</v>
      </c>
      <c r="KA48" s="46">
        <v>51.178571428571431</v>
      </c>
      <c r="KB48" s="46">
        <v>76.695238095238096</v>
      </c>
      <c r="KC48" s="46">
        <v>354.57857142857148</v>
      </c>
      <c r="KD48" s="46">
        <v>43531</v>
      </c>
      <c r="KE48" s="46">
        <v>43015</v>
      </c>
      <c r="KF48" s="58">
        <v>0.98814637844294873</v>
      </c>
      <c r="KG48" s="46">
        <v>32201</v>
      </c>
      <c r="KH48" s="46">
        <v>30175</v>
      </c>
      <c r="KI48" s="58">
        <v>0.93708269929505295</v>
      </c>
    </row>
    <row r="49" spans="1:295" ht="14.25" customHeight="1" x14ac:dyDescent="0.25">
      <c r="A49" s="22">
        <v>43709</v>
      </c>
      <c r="B49" s="23" t="s">
        <v>144</v>
      </c>
      <c r="C49" s="24">
        <v>0</v>
      </c>
      <c r="D49" s="24">
        <v>0</v>
      </c>
      <c r="E49" s="46">
        <v>421636</v>
      </c>
      <c r="F49" s="46">
        <v>3550</v>
      </c>
      <c r="G49" s="46">
        <v>1247</v>
      </c>
      <c r="H49" s="46">
        <v>521</v>
      </c>
      <c r="I49" s="46">
        <v>707</v>
      </c>
      <c r="J49" s="46">
        <v>0</v>
      </c>
      <c r="K49" s="46">
        <v>0</v>
      </c>
      <c r="L49" s="46">
        <v>376</v>
      </c>
      <c r="M49" s="46">
        <v>0</v>
      </c>
      <c r="N49" s="46">
        <v>0</v>
      </c>
      <c r="O49" s="46">
        <v>0</v>
      </c>
      <c r="P49" s="46">
        <v>493</v>
      </c>
      <c r="Q49" s="46">
        <v>484</v>
      </c>
      <c r="R49" s="46">
        <v>588</v>
      </c>
      <c r="S49" s="46">
        <v>458</v>
      </c>
      <c r="T49" s="46">
        <v>0</v>
      </c>
      <c r="U49" s="46">
        <v>0</v>
      </c>
      <c r="V49" s="46">
        <v>353</v>
      </c>
      <c r="W49" s="46">
        <v>0</v>
      </c>
      <c r="X49" s="46">
        <v>0</v>
      </c>
      <c r="Y49" s="46">
        <v>281</v>
      </c>
      <c r="Z49" s="46">
        <v>2712</v>
      </c>
      <c r="AA49" s="46">
        <v>38641</v>
      </c>
      <c r="AB49" s="57">
        <v>6.8714285714285714E-2</v>
      </c>
      <c r="AC49" s="24">
        <v>6573</v>
      </c>
      <c r="AD49" s="24">
        <v>41839</v>
      </c>
      <c r="AE49" s="51">
        <v>2.3148148148148147E-5</v>
      </c>
      <c r="AF49" s="51">
        <v>3.4722222222222222E-5</v>
      </c>
      <c r="AG49" s="51">
        <v>9.4907407407407408E-4</v>
      </c>
      <c r="AH49" s="24">
        <v>38641</v>
      </c>
      <c r="AI49" s="24">
        <v>1341</v>
      </c>
      <c r="AJ49" s="24">
        <v>0</v>
      </c>
      <c r="AK49" s="24">
        <v>0</v>
      </c>
      <c r="AL49" s="24">
        <v>0</v>
      </c>
      <c r="AM49" s="24">
        <v>0</v>
      </c>
      <c r="AN49" s="24">
        <v>0</v>
      </c>
      <c r="AO49" s="24">
        <v>0</v>
      </c>
      <c r="AP49" s="24">
        <v>4057</v>
      </c>
      <c r="AQ49" s="24">
        <v>0</v>
      </c>
      <c r="AR49" s="24">
        <v>0</v>
      </c>
      <c r="AS49" s="24">
        <v>0</v>
      </c>
      <c r="AT49" s="24">
        <v>4068</v>
      </c>
      <c r="AU49" s="24">
        <v>0</v>
      </c>
      <c r="AV49" s="24">
        <v>1349</v>
      </c>
      <c r="AW49" s="24">
        <v>0</v>
      </c>
      <c r="AX49" s="24">
        <v>0</v>
      </c>
      <c r="AY49" s="24">
        <v>0</v>
      </c>
      <c r="AZ49" s="24">
        <v>0</v>
      </c>
      <c r="BA49" s="24">
        <v>4567</v>
      </c>
      <c r="BB49" s="24">
        <v>0</v>
      </c>
      <c r="BC49" s="24">
        <v>0</v>
      </c>
      <c r="BD49" s="24">
        <v>0</v>
      </c>
      <c r="BE49" s="24">
        <v>1410</v>
      </c>
      <c r="BF49" s="24">
        <v>0</v>
      </c>
      <c r="BG49" s="24">
        <v>0</v>
      </c>
      <c r="BH49" s="24">
        <v>0</v>
      </c>
      <c r="BI49" s="24">
        <v>0</v>
      </c>
      <c r="BJ49" s="24">
        <v>2956</v>
      </c>
      <c r="BK49" s="24">
        <v>0</v>
      </c>
      <c r="BL49" s="24">
        <v>1304</v>
      </c>
      <c r="BM49" s="24">
        <v>0</v>
      </c>
      <c r="BN49" s="24">
        <v>0</v>
      </c>
      <c r="BO49" s="24">
        <v>2372</v>
      </c>
      <c r="BP49" s="24">
        <v>0</v>
      </c>
      <c r="BQ49" s="24">
        <v>3731</v>
      </c>
      <c r="BR49" s="24">
        <v>0</v>
      </c>
      <c r="BS49" s="24">
        <v>0</v>
      </c>
      <c r="BT49" s="24">
        <v>0</v>
      </c>
      <c r="BU49" s="24">
        <v>0</v>
      </c>
      <c r="BV49" s="24">
        <v>0</v>
      </c>
      <c r="BW49" s="24">
        <v>0</v>
      </c>
      <c r="BX49" s="24">
        <v>0</v>
      </c>
      <c r="BY49" s="24">
        <v>0</v>
      </c>
      <c r="BZ49" s="24">
        <v>0</v>
      </c>
      <c r="CA49" s="24">
        <v>0</v>
      </c>
      <c r="CB49" s="24">
        <v>0</v>
      </c>
      <c r="CC49" s="24">
        <v>0</v>
      </c>
      <c r="CD49" s="24">
        <v>0</v>
      </c>
      <c r="CE49" s="24"/>
      <c r="CF49" s="24">
        <v>0</v>
      </c>
      <c r="CG49" s="24">
        <v>0</v>
      </c>
      <c r="CH49" s="24">
        <v>0</v>
      </c>
      <c r="CI49" s="24">
        <v>0</v>
      </c>
      <c r="CJ49" s="24">
        <v>0</v>
      </c>
      <c r="CK49" s="24">
        <v>0</v>
      </c>
      <c r="CL49" s="24">
        <v>0</v>
      </c>
      <c r="CM49" s="24">
        <v>0</v>
      </c>
      <c r="CN49" s="24">
        <v>0</v>
      </c>
      <c r="CO49" s="24"/>
      <c r="CP49" s="24"/>
      <c r="CQ49" s="24">
        <v>0</v>
      </c>
      <c r="CR49" s="24">
        <v>0</v>
      </c>
      <c r="CS49" s="24">
        <v>0</v>
      </c>
      <c r="CT49" s="24"/>
      <c r="CU49" s="24">
        <v>0</v>
      </c>
      <c r="CV49" s="24">
        <v>0</v>
      </c>
      <c r="CW49" s="24">
        <v>0</v>
      </c>
      <c r="CX49" s="24">
        <v>0</v>
      </c>
      <c r="CY49" s="24">
        <v>0</v>
      </c>
      <c r="CZ49" s="24">
        <v>0</v>
      </c>
      <c r="DA49" s="24">
        <v>0</v>
      </c>
      <c r="DB49" s="24">
        <v>0</v>
      </c>
      <c r="DC49" s="24">
        <v>0</v>
      </c>
      <c r="DD49" s="24">
        <v>0</v>
      </c>
      <c r="DE49" s="24">
        <v>0</v>
      </c>
      <c r="DF49" s="24">
        <v>0</v>
      </c>
      <c r="DG49" s="24">
        <v>0</v>
      </c>
      <c r="DH49" s="24">
        <v>0</v>
      </c>
      <c r="DI49" s="24">
        <v>0</v>
      </c>
      <c r="DJ49" s="24"/>
      <c r="DK49" s="24">
        <v>0</v>
      </c>
      <c r="DL49" s="24">
        <v>0</v>
      </c>
      <c r="DM49" s="24">
        <v>0</v>
      </c>
      <c r="DN49" s="24">
        <v>0</v>
      </c>
      <c r="DO49" s="24">
        <v>0</v>
      </c>
      <c r="DP49" s="24">
        <v>0</v>
      </c>
      <c r="DQ49" s="24">
        <v>0</v>
      </c>
      <c r="DR49" s="24">
        <v>0</v>
      </c>
      <c r="DS49" s="24">
        <v>0</v>
      </c>
      <c r="DT49" s="24">
        <v>0</v>
      </c>
      <c r="DU49" s="24">
        <v>0</v>
      </c>
      <c r="DV49" s="24">
        <v>0</v>
      </c>
      <c r="DW49" s="24">
        <v>0</v>
      </c>
      <c r="DX49" s="24">
        <v>0</v>
      </c>
      <c r="DY49" s="90">
        <v>0</v>
      </c>
      <c r="DZ49" s="90"/>
      <c r="EA49" s="90"/>
      <c r="EB49" s="90"/>
      <c r="EC49" s="90"/>
      <c r="ED49" s="90"/>
      <c r="EE49" s="90"/>
      <c r="EF49" s="90"/>
      <c r="EG49" s="90"/>
      <c r="EH49" s="90"/>
      <c r="EI49" s="90"/>
      <c r="EJ49" s="24">
        <v>3295</v>
      </c>
      <c r="EK49" s="24">
        <v>1252</v>
      </c>
      <c r="EL49" s="24">
        <v>2043</v>
      </c>
      <c r="EM49" s="58">
        <v>8.5571428571428562E-2</v>
      </c>
      <c r="EN49" s="24">
        <v>2596</v>
      </c>
      <c r="EO49" s="24">
        <f t="shared" si="1"/>
        <v>38641</v>
      </c>
      <c r="EP49" s="58">
        <v>6.5142857142857141E-2</v>
      </c>
      <c r="EQ49" s="24">
        <v>1020</v>
      </c>
      <c r="ER49" s="24">
        <v>0</v>
      </c>
      <c r="ES49" s="58">
        <v>0.43728571428571433</v>
      </c>
      <c r="ET49" s="24">
        <v>1252</v>
      </c>
      <c r="EU49" s="24">
        <v>0</v>
      </c>
      <c r="EV49" s="58">
        <v>0.56271428571428561</v>
      </c>
      <c r="EW49" s="24">
        <v>252</v>
      </c>
      <c r="EX49" s="24">
        <v>3295</v>
      </c>
      <c r="EY49" s="58">
        <v>7.8E-2</v>
      </c>
      <c r="EZ49" s="24">
        <v>31</v>
      </c>
      <c r="FA49" s="24">
        <v>2739</v>
      </c>
      <c r="FB49" s="58">
        <v>7.571428571428571E-3</v>
      </c>
      <c r="FC49" s="24">
        <v>2301</v>
      </c>
      <c r="FD49" s="24">
        <v>1575</v>
      </c>
      <c r="FE49" s="59">
        <v>0.68448500651890487</v>
      </c>
      <c r="FF49" s="50">
        <v>3.9240000000000004E-3</v>
      </c>
      <c r="FG49" s="50">
        <v>5.2199999999999998E-3</v>
      </c>
      <c r="FH49" s="50">
        <v>1.1771E-2</v>
      </c>
      <c r="FI49" s="24">
        <v>21061</v>
      </c>
      <c r="FJ49" s="50">
        <v>2.1412E-2</v>
      </c>
      <c r="FK49" s="50">
        <v>3.3633999999999997E-2</v>
      </c>
      <c r="FL49" s="50">
        <v>0.144734</v>
      </c>
      <c r="FM49" s="24">
        <v>2101</v>
      </c>
      <c r="FN49" s="50">
        <v>3.5926E-2</v>
      </c>
      <c r="FO49" s="50">
        <v>5.3530000000000001E-2</v>
      </c>
      <c r="FP49" s="50">
        <v>0.21494199999999999</v>
      </c>
      <c r="FQ49" s="24">
        <v>22037</v>
      </c>
      <c r="FR49" s="58">
        <v>0.78571428571428559</v>
      </c>
      <c r="FS49" s="58">
        <v>0.18757142857142856</v>
      </c>
      <c r="FT49" s="58">
        <v>2.3142857142857142E-2</v>
      </c>
      <c r="FU49" s="58">
        <v>3.5714285714285713E-3</v>
      </c>
      <c r="FV49" s="24">
        <v>1610</v>
      </c>
      <c r="FW49" s="24">
        <v>307</v>
      </c>
      <c r="FX49" s="24">
        <v>1217</v>
      </c>
      <c r="FY49" s="24">
        <v>86</v>
      </c>
      <c r="FZ49" s="24">
        <v>1368</v>
      </c>
      <c r="GA49" s="58">
        <v>0.84557142857142853</v>
      </c>
      <c r="GB49" s="59">
        <v>0.113</v>
      </c>
      <c r="GC49" s="25">
        <v>23</v>
      </c>
      <c r="GD49" s="25">
        <v>203</v>
      </c>
      <c r="GE49" s="59">
        <v>0.96599999999999997</v>
      </c>
      <c r="GF49" s="25">
        <v>310</v>
      </c>
      <c r="GG49" s="25">
        <v>321</v>
      </c>
      <c r="GH49" s="59">
        <v>0.83199999999999996</v>
      </c>
      <c r="GI49" s="25">
        <v>213</v>
      </c>
      <c r="GJ49" s="25">
        <v>256</v>
      </c>
      <c r="GK49" s="59">
        <v>0.93799999999999994</v>
      </c>
      <c r="GL49" s="25">
        <v>240</v>
      </c>
      <c r="GM49" s="59">
        <v>0.71399999999999997</v>
      </c>
      <c r="GN49" s="25">
        <v>40</v>
      </c>
      <c r="GO49" s="25">
        <v>56</v>
      </c>
      <c r="GP49" s="59">
        <v>0.97899999999999998</v>
      </c>
      <c r="GQ49" s="25">
        <v>46</v>
      </c>
      <c r="GR49" s="25">
        <v>47</v>
      </c>
      <c r="GS49" s="59">
        <v>1</v>
      </c>
      <c r="GT49" s="25">
        <v>19</v>
      </c>
      <c r="GU49" s="25">
        <v>19</v>
      </c>
      <c r="GV49" s="59">
        <v>0.89800000000000002</v>
      </c>
      <c r="GW49" s="25">
        <v>159</v>
      </c>
      <c r="GX49" s="25">
        <v>177</v>
      </c>
      <c r="GY49" s="24">
        <v>4761</v>
      </c>
      <c r="GZ49" s="24">
        <v>2739</v>
      </c>
      <c r="HA49" s="24">
        <v>2022</v>
      </c>
      <c r="HB49" s="24">
        <v>18697</v>
      </c>
      <c r="HC49" s="24">
        <v>12377</v>
      </c>
      <c r="HD49" s="49">
        <v>0.65899999999999992</v>
      </c>
      <c r="HE49" s="24">
        <v>1136</v>
      </c>
      <c r="HF49" s="49">
        <v>6.3428571428571431E-2</v>
      </c>
      <c r="HG49" s="24">
        <v>847</v>
      </c>
      <c r="HH49" s="24">
        <v>450</v>
      </c>
      <c r="HI49" s="49">
        <v>0.51128571428571434</v>
      </c>
      <c r="HJ49" s="24">
        <v>36</v>
      </c>
      <c r="HK49" s="49">
        <v>4.1428571428571426E-2</v>
      </c>
      <c r="HL49" s="24">
        <v>1053</v>
      </c>
      <c r="HM49" s="24">
        <v>609</v>
      </c>
      <c r="HN49" s="59">
        <v>0.53300000000000003</v>
      </c>
      <c r="HO49" s="24">
        <v>65</v>
      </c>
      <c r="HP49" s="49">
        <v>6.0857142857142867E-2</v>
      </c>
      <c r="HQ49" s="24">
        <v>2593</v>
      </c>
      <c r="HR49" s="24">
        <v>1699</v>
      </c>
      <c r="HS49" s="49">
        <v>0.6329999999999999</v>
      </c>
      <c r="HT49" s="24">
        <v>19</v>
      </c>
      <c r="HU49" s="49">
        <v>7.571428571428571E-3</v>
      </c>
      <c r="HV49" s="24">
        <v>14831</v>
      </c>
      <c r="HW49" s="24">
        <v>22095</v>
      </c>
      <c r="HX49" s="58">
        <v>0.6735714285714286</v>
      </c>
      <c r="HY49" s="24">
        <v>19586</v>
      </c>
      <c r="HZ49" s="24">
        <v>17934</v>
      </c>
      <c r="IA49" s="24">
        <v>453</v>
      </c>
      <c r="IB49" s="24">
        <v>888</v>
      </c>
      <c r="IC49" s="24">
        <v>311</v>
      </c>
      <c r="ID49" s="58">
        <v>0.39299999999999996</v>
      </c>
      <c r="IE49" s="24">
        <v>7181</v>
      </c>
      <c r="IF49" s="24">
        <v>18804</v>
      </c>
      <c r="IG49" s="58">
        <v>0.38700000000000007</v>
      </c>
      <c r="IH49" s="24">
        <v>6636</v>
      </c>
      <c r="II49" s="24">
        <v>17719</v>
      </c>
      <c r="IJ49" s="58">
        <v>0.16814285714285712</v>
      </c>
      <c r="IK49" s="24">
        <v>75</v>
      </c>
      <c r="IL49" s="24">
        <v>256</v>
      </c>
      <c r="IM49" s="58">
        <v>0.44285714285714289</v>
      </c>
      <c r="IN49" s="24">
        <v>470</v>
      </c>
      <c r="IO49" s="24">
        <v>829</v>
      </c>
      <c r="IP49" s="58">
        <v>0</v>
      </c>
      <c r="IQ49" s="24">
        <v>0</v>
      </c>
      <c r="IR49" s="24">
        <v>0</v>
      </c>
      <c r="IS49" s="24">
        <v>10025</v>
      </c>
      <c r="IT49" s="24">
        <v>9776</v>
      </c>
      <c r="IU49" s="24">
        <v>107</v>
      </c>
      <c r="IV49" s="24">
        <v>142</v>
      </c>
      <c r="IW49" s="24">
        <v>0</v>
      </c>
      <c r="IX49" s="58">
        <v>0.88314285714285712</v>
      </c>
      <c r="IY49" s="24">
        <v>16656</v>
      </c>
      <c r="IZ49" s="24">
        <v>18804</v>
      </c>
      <c r="JA49" s="58">
        <v>0.87999999999999989</v>
      </c>
      <c r="JB49" s="24">
        <v>15687</v>
      </c>
      <c r="JC49" s="24">
        <v>17719</v>
      </c>
      <c r="JD49" s="58">
        <v>0.6735714285714286</v>
      </c>
      <c r="JE49" s="24">
        <v>235</v>
      </c>
      <c r="JF49" s="24">
        <v>256</v>
      </c>
      <c r="JG49" s="58">
        <v>0.68157142857142861</v>
      </c>
      <c r="JH49" s="24">
        <v>734</v>
      </c>
      <c r="JI49" s="24">
        <v>829</v>
      </c>
      <c r="JJ49" s="58">
        <v>0</v>
      </c>
      <c r="JK49" s="46">
        <v>0</v>
      </c>
      <c r="JL49" s="46">
        <v>0</v>
      </c>
      <c r="JM49" s="24">
        <v>1624</v>
      </c>
      <c r="JN49" s="24">
        <v>19586</v>
      </c>
      <c r="JO49" s="58">
        <v>0.12442857142857142</v>
      </c>
      <c r="JP49" s="24">
        <v>300</v>
      </c>
      <c r="JQ49" s="24">
        <v>291</v>
      </c>
      <c r="JR49" s="46">
        <v>0.14285714285714285</v>
      </c>
      <c r="JS49" s="46">
        <v>1.1428571428571428</v>
      </c>
      <c r="JT49" s="46">
        <v>0</v>
      </c>
      <c r="JU49" s="46">
        <v>5.5904761904761902</v>
      </c>
      <c r="JV49" s="46">
        <v>7.7261904761904763</v>
      </c>
      <c r="JW49" s="46">
        <v>16.990476190476191</v>
      </c>
      <c r="JX49" s="46">
        <v>35.735714285714288</v>
      </c>
      <c r="JY49" s="46">
        <v>55.571428571428569</v>
      </c>
      <c r="JZ49" s="46">
        <v>208.23571428571429</v>
      </c>
      <c r="KA49" s="46">
        <v>53.604761904761908</v>
      </c>
      <c r="KB49" s="46">
        <v>80.328571428571422</v>
      </c>
      <c r="KC49" s="46">
        <v>348.53095238095239</v>
      </c>
      <c r="KD49" s="46">
        <v>42189</v>
      </c>
      <c r="KE49" s="46">
        <v>41842</v>
      </c>
      <c r="KF49" s="58">
        <v>0.99177510725544571</v>
      </c>
      <c r="KG49" s="46">
        <v>34959</v>
      </c>
      <c r="KH49" s="46">
        <v>20532</v>
      </c>
      <c r="KI49" s="58">
        <v>0.58731657084012701</v>
      </c>
    </row>
    <row r="50" spans="1:295" ht="14.25" customHeight="1" x14ac:dyDescent="0.25">
      <c r="A50" s="22">
        <v>43739</v>
      </c>
      <c r="B50" s="23" t="s">
        <v>144</v>
      </c>
      <c r="C50" s="24">
        <v>0</v>
      </c>
      <c r="D50" s="24">
        <v>0</v>
      </c>
      <c r="E50" s="46">
        <v>442937</v>
      </c>
      <c r="F50" s="46">
        <v>3651</v>
      </c>
      <c r="G50" s="46">
        <v>1382</v>
      </c>
      <c r="H50" s="46">
        <v>592</v>
      </c>
      <c r="I50" s="46">
        <v>825</v>
      </c>
      <c r="J50" s="46">
        <v>0</v>
      </c>
      <c r="K50" s="46">
        <v>0</v>
      </c>
      <c r="L50" s="46">
        <v>0</v>
      </c>
      <c r="M50" s="46">
        <v>0</v>
      </c>
      <c r="N50" s="46">
        <v>0</v>
      </c>
      <c r="O50" s="46">
        <v>0</v>
      </c>
      <c r="P50" s="46">
        <v>637</v>
      </c>
      <c r="Q50" s="46">
        <v>515</v>
      </c>
      <c r="R50" s="46">
        <v>629</v>
      </c>
      <c r="S50" s="46">
        <v>532</v>
      </c>
      <c r="T50" s="46">
        <v>466</v>
      </c>
      <c r="U50" s="46">
        <v>523</v>
      </c>
      <c r="V50" s="46">
        <v>0</v>
      </c>
      <c r="W50" s="46">
        <v>0</v>
      </c>
      <c r="X50" s="46">
        <v>0</v>
      </c>
      <c r="Y50" s="46">
        <v>294</v>
      </c>
      <c r="Z50" s="46">
        <v>2707</v>
      </c>
      <c r="AA50" s="46">
        <v>40604</v>
      </c>
      <c r="AB50" s="57">
        <v>6.5142857142857141E-2</v>
      </c>
      <c r="AC50" s="24">
        <v>6902</v>
      </c>
      <c r="AD50" s="24">
        <v>44678</v>
      </c>
      <c r="AE50" s="51">
        <v>2.3148148148148147E-5</v>
      </c>
      <c r="AF50" s="51">
        <v>3.4722222222222222E-5</v>
      </c>
      <c r="AG50" s="51">
        <v>9.2592592592592585E-4</v>
      </c>
      <c r="AH50" s="24">
        <v>40604</v>
      </c>
      <c r="AI50" s="24">
        <v>1493</v>
      </c>
      <c r="AJ50" s="24">
        <v>0</v>
      </c>
      <c r="AK50" s="24">
        <v>0</v>
      </c>
      <c r="AL50" s="24">
        <v>0</v>
      </c>
      <c r="AM50" s="24">
        <v>0</v>
      </c>
      <c r="AN50" s="24">
        <v>0</v>
      </c>
      <c r="AO50" s="24">
        <v>0</v>
      </c>
      <c r="AP50" s="24">
        <v>4606</v>
      </c>
      <c r="AQ50" s="24">
        <v>0</v>
      </c>
      <c r="AR50" s="24">
        <v>0</v>
      </c>
      <c r="AS50" s="24">
        <v>0</v>
      </c>
      <c r="AT50" s="24">
        <v>4579</v>
      </c>
      <c r="AU50" s="24">
        <v>0</v>
      </c>
      <c r="AV50" s="24">
        <v>1314</v>
      </c>
      <c r="AW50" s="24">
        <v>0</v>
      </c>
      <c r="AX50" s="24">
        <v>0</v>
      </c>
      <c r="AY50" s="24">
        <v>0</v>
      </c>
      <c r="AZ50" s="24">
        <v>0</v>
      </c>
      <c r="BA50" s="24">
        <v>4786</v>
      </c>
      <c r="BB50" s="24">
        <v>0</v>
      </c>
      <c r="BC50" s="24">
        <v>0</v>
      </c>
      <c r="BD50" s="24">
        <v>0</v>
      </c>
      <c r="BE50" s="24">
        <v>1514</v>
      </c>
      <c r="BF50" s="24">
        <v>0</v>
      </c>
      <c r="BG50" s="24">
        <v>0</v>
      </c>
      <c r="BH50" s="24">
        <v>0</v>
      </c>
      <c r="BI50" s="24">
        <v>0</v>
      </c>
      <c r="BJ50" s="24">
        <v>3132</v>
      </c>
      <c r="BK50" s="24">
        <v>0</v>
      </c>
      <c r="BL50" s="24">
        <v>1453</v>
      </c>
      <c r="BM50" s="24">
        <v>0</v>
      </c>
      <c r="BN50" s="24">
        <v>0</v>
      </c>
      <c r="BO50" s="24">
        <v>2441</v>
      </c>
      <c r="BP50" s="24">
        <v>0</v>
      </c>
      <c r="BQ50" s="24">
        <v>3569</v>
      </c>
      <c r="BR50" s="24">
        <v>0</v>
      </c>
      <c r="BS50" s="24">
        <v>0</v>
      </c>
      <c r="BT50" s="24">
        <v>0</v>
      </c>
      <c r="BU50" s="24">
        <v>0</v>
      </c>
      <c r="BV50" s="24">
        <v>0</v>
      </c>
      <c r="BW50" s="24">
        <v>0</v>
      </c>
      <c r="BX50" s="24">
        <v>0</v>
      </c>
      <c r="BY50" s="24">
        <v>0</v>
      </c>
      <c r="BZ50" s="24">
        <v>0</v>
      </c>
      <c r="CA50" s="24">
        <v>0</v>
      </c>
      <c r="CB50" s="24">
        <v>0</v>
      </c>
      <c r="CC50" s="24">
        <v>0</v>
      </c>
      <c r="CD50" s="24">
        <v>0</v>
      </c>
      <c r="CE50" s="24"/>
      <c r="CF50" s="24">
        <v>0</v>
      </c>
      <c r="CG50" s="24">
        <v>0</v>
      </c>
      <c r="CH50" s="24">
        <v>0</v>
      </c>
      <c r="CI50" s="24">
        <v>0</v>
      </c>
      <c r="CJ50" s="24">
        <v>0</v>
      </c>
      <c r="CK50" s="24">
        <v>0</v>
      </c>
      <c r="CL50" s="24">
        <v>0</v>
      </c>
      <c r="CM50" s="24">
        <v>0</v>
      </c>
      <c r="CN50" s="24">
        <v>0</v>
      </c>
      <c r="CO50" s="24"/>
      <c r="CP50" s="24"/>
      <c r="CQ50" s="24">
        <v>0</v>
      </c>
      <c r="CR50" s="24">
        <v>0</v>
      </c>
      <c r="CS50" s="24">
        <v>0</v>
      </c>
      <c r="CT50" s="24"/>
      <c r="CU50" s="24">
        <v>0</v>
      </c>
      <c r="CV50" s="24">
        <v>0</v>
      </c>
      <c r="CW50" s="24">
        <v>0</v>
      </c>
      <c r="CX50" s="24">
        <v>0</v>
      </c>
      <c r="CY50" s="24">
        <v>0</v>
      </c>
      <c r="CZ50" s="24">
        <v>0</v>
      </c>
      <c r="DA50" s="24">
        <v>0</v>
      </c>
      <c r="DB50" s="24">
        <v>0</v>
      </c>
      <c r="DC50" s="24">
        <v>0</v>
      </c>
      <c r="DD50" s="24">
        <v>0</v>
      </c>
      <c r="DE50" s="24">
        <v>0</v>
      </c>
      <c r="DF50" s="24">
        <v>0</v>
      </c>
      <c r="DG50" s="24">
        <v>0</v>
      </c>
      <c r="DH50" s="24">
        <v>0</v>
      </c>
      <c r="DI50" s="24">
        <v>0</v>
      </c>
      <c r="DJ50" s="24"/>
      <c r="DK50" s="24">
        <v>0</v>
      </c>
      <c r="DL50" s="24">
        <v>0</v>
      </c>
      <c r="DM50" s="24">
        <v>0</v>
      </c>
      <c r="DN50" s="24">
        <v>0</v>
      </c>
      <c r="DO50" s="24">
        <v>0</v>
      </c>
      <c r="DP50" s="24">
        <v>0</v>
      </c>
      <c r="DQ50" s="24">
        <v>0</v>
      </c>
      <c r="DR50" s="24">
        <v>0</v>
      </c>
      <c r="DS50" s="24">
        <v>0</v>
      </c>
      <c r="DT50" s="24">
        <v>0</v>
      </c>
      <c r="DU50" s="24">
        <v>0</v>
      </c>
      <c r="DV50" s="24">
        <v>0</v>
      </c>
      <c r="DW50" s="24">
        <v>0</v>
      </c>
      <c r="DX50" s="24">
        <v>0</v>
      </c>
      <c r="DY50" s="90">
        <v>0</v>
      </c>
      <c r="DZ50" s="90"/>
      <c r="EA50" s="90"/>
      <c r="EB50" s="90"/>
      <c r="EC50" s="90"/>
      <c r="ED50" s="90"/>
      <c r="EE50" s="90"/>
      <c r="EF50" s="90"/>
      <c r="EG50" s="90"/>
      <c r="EH50" s="90"/>
      <c r="EI50" s="90"/>
      <c r="EJ50" s="24">
        <v>3566</v>
      </c>
      <c r="EK50" s="24">
        <v>1362</v>
      </c>
      <c r="EL50" s="24">
        <v>2204</v>
      </c>
      <c r="EM50" s="58">
        <v>8.6999999999999994E-2</v>
      </c>
      <c r="EN50" s="24">
        <v>2726</v>
      </c>
      <c r="EO50" s="24">
        <f t="shared" si="1"/>
        <v>40604</v>
      </c>
      <c r="EP50" s="58">
        <v>6.5428571428571433E-2</v>
      </c>
      <c r="EQ50" s="24">
        <v>1008</v>
      </c>
      <c r="ER50" s="24">
        <v>0</v>
      </c>
      <c r="ES50" s="58">
        <v>0.43442857142857133</v>
      </c>
      <c r="ET50" s="24">
        <v>1362</v>
      </c>
      <c r="EU50" s="24">
        <v>0</v>
      </c>
      <c r="EV50" s="58">
        <v>0.5655714285714285</v>
      </c>
      <c r="EW50" s="24">
        <v>223</v>
      </c>
      <c r="EX50" s="24">
        <v>3566</v>
      </c>
      <c r="EY50" s="58">
        <v>5.7000000000000002E-2</v>
      </c>
      <c r="EZ50" s="24">
        <v>23</v>
      </c>
      <c r="FA50" s="24">
        <v>2822</v>
      </c>
      <c r="FB50" s="58">
        <v>5.5714285714285718E-3</v>
      </c>
      <c r="FC50" s="24">
        <v>2528</v>
      </c>
      <c r="FD50" s="24">
        <v>1676</v>
      </c>
      <c r="FE50" s="59">
        <v>0.66297468354430378</v>
      </c>
      <c r="FF50" s="50">
        <v>4.1900000000000001E-3</v>
      </c>
      <c r="FG50" s="50">
        <v>5.4279999999999997E-3</v>
      </c>
      <c r="FH50" s="50">
        <v>1.2014E-2</v>
      </c>
      <c r="FI50" s="24">
        <v>21557</v>
      </c>
      <c r="FJ50" s="50">
        <v>2.3032E-2</v>
      </c>
      <c r="FK50" s="50">
        <v>3.6527999999999998E-2</v>
      </c>
      <c r="FL50" s="50">
        <v>0.16910900000000001</v>
      </c>
      <c r="FM50" s="24">
        <v>2243</v>
      </c>
      <c r="FN50" s="50">
        <v>3.7419000000000001E-2</v>
      </c>
      <c r="FO50" s="50">
        <v>5.5045999999999998E-2</v>
      </c>
      <c r="FP50" s="50">
        <v>0.28038200000000002</v>
      </c>
      <c r="FQ50" s="24">
        <v>22536</v>
      </c>
      <c r="FR50" s="58">
        <v>0.79671428571428571</v>
      </c>
      <c r="FS50" s="58">
        <v>0.17814285714285713</v>
      </c>
      <c r="FT50" s="58">
        <v>2.1857142857142856E-2</v>
      </c>
      <c r="FU50" s="58">
        <v>3.2857142857142863E-3</v>
      </c>
      <c r="FV50" s="24">
        <v>1537</v>
      </c>
      <c r="FW50" s="24">
        <v>283</v>
      </c>
      <c r="FX50" s="24">
        <v>1161</v>
      </c>
      <c r="FY50" s="24">
        <v>93</v>
      </c>
      <c r="FZ50" s="24">
        <v>1326</v>
      </c>
      <c r="GA50" s="58">
        <v>0.85685714285714298</v>
      </c>
      <c r="GB50" s="59">
        <v>0.112</v>
      </c>
      <c r="GC50" s="25">
        <v>24</v>
      </c>
      <c r="GD50" s="25">
        <v>215</v>
      </c>
      <c r="GE50" s="59">
        <v>0.98099999999999998</v>
      </c>
      <c r="GF50" s="25">
        <v>366</v>
      </c>
      <c r="GG50" s="25">
        <v>373</v>
      </c>
      <c r="GH50" s="59">
        <v>0.84099999999999997</v>
      </c>
      <c r="GI50" s="25">
        <v>228</v>
      </c>
      <c r="GJ50" s="25">
        <v>271</v>
      </c>
      <c r="GK50" s="59">
        <v>0.95899999999999996</v>
      </c>
      <c r="GL50" s="25">
        <v>260</v>
      </c>
      <c r="GM50" s="59">
        <v>0.71099999999999997</v>
      </c>
      <c r="GN50" s="25">
        <v>59</v>
      </c>
      <c r="GO50" s="25">
        <v>83</v>
      </c>
      <c r="GP50" s="59">
        <v>1</v>
      </c>
      <c r="GQ50" s="25">
        <v>68</v>
      </c>
      <c r="GR50" s="25">
        <v>68</v>
      </c>
      <c r="GS50" s="59">
        <v>1</v>
      </c>
      <c r="GT50" s="25">
        <v>30</v>
      </c>
      <c r="GU50" s="25">
        <v>30</v>
      </c>
      <c r="GV50" s="59">
        <v>0.83699999999999997</v>
      </c>
      <c r="GW50" s="25">
        <v>210</v>
      </c>
      <c r="GX50" s="25">
        <v>251</v>
      </c>
      <c r="GY50" s="24">
        <v>5009</v>
      </c>
      <c r="GZ50" s="24">
        <v>2822</v>
      </c>
      <c r="HA50" s="24">
        <v>2187</v>
      </c>
      <c r="HB50" s="24">
        <v>19338</v>
      </c>
      <c r="HC50" s="24">
        <v>4286</v>
      </c>
      <c r="HD50" s="49">
        <v>0.219</v>
      </c>
      <c r="HE50" s="24">
        <v>162</v>
      </c>
      <c r="HF50" s="49">
        <v>8.0000000000000002E-3</v>
      </c>
      <c r="HG50" s="24">
        <v>886</v>
      </c>
      <c r="HH50" s="24">
        <v>119</v>
      </c>
      <c r="HI50" s="49">
        <v>0.12485714285714285</v>
      </c>
      <c r="HJ50" s="24">
        <v>8</v>
      </c>
      <c r="HK50" s="49">
        <v>0.01</v>
      </c>
      <c r="HL50" s="24">
        <v>1143</v>
      </c>
      <c r="HM50" s="24">
        <v>21</v>
      </c>
      <c r="HN50" s="59">
        <v>1.4857142857142859E-2</v>
      </c>
      <c r="HO50" s="24">
        <v>7</v>
      </c>
      <c r="HP50" s="49">
        <v>5.9999999999999993E-3</v>
      </c>
      <c r="HQ50" s="24">
        <v>2621</v>
      </c>
      <c r="HR50" s="24">
        <v>0</v>
      </c>
      <c r="HS50" s="49">
        <v>0</v>
      </c>
      <c r="HT50" s="24">
        <v>0</v>
      </c>
      <c r="HU50" s="49">
        <v>0</v>
      </c>
      <c r="HV50" s="24">
        <v>15718</v>
      </c>
      <c r="HW50" s="24">
        <v>23332</v>
      </c>
      <c r="HX50" s="58">
        <v>0.67614285714285705</v>
      </c>
      <c r="HY50" s="24">
        <v>20283</v>
      </c>
      <c r="HZ50" s="24">
        <v>18661</v>
      </c>
      <c r="IA50" s="24">
        <v>409</v>
      </c>
      <c r="IB50" s="24">
        <v>911</v>
      </c>
      <c r="IC50" s="24">
        <v>302</v>
      </c>
      <c r="ID50" s="58">
        <v>0.38685714285714295</v>
      </c>
      <c r="IE50" s="24">
        <v>7429</v>
      </c>
      <c r="IF50" s="24">
        <v>19498</v>
      </c>
      <c r="IG50" s="58">
        <v>0.38057142857142862</v>
      </c>
      <c r="IH50" s="24">
        <v>6894</v>
      </c>
      <c r="II50" s="24">
        <v>18402</v>
      </c>
      <c r="IJ50" s="58">
        <v>0.31085714285714289</v>
      </c>
      <c r="IK50" s="24">
        <v>72</v>
      </c>
      <c r="IL50" s="24">
        <v>218</v>
      </c>
      <c r="IM50" s="58">
        <v>0.21842857142857142</v>
      </c>
      <c r="IN50" s="24">
        <v>463</v>
      </c>
      <c r="IO50" s="24">
        <v>878</v>
      </c>
      <c r="IP50" s="58">
        <v>0</v>
      </c>
      <c r="IQ50" s="24">
        <v>0</v>
      </c>
      <c r="IR50" s="24">
        <v>0</v>
      </c>
      <c r="IS50" s="24">
        <v>11132</v>
      </c>
      <c r="IT50" s="24">
        <v>10899</v>
      </c>
      <c r="IU50" s="24">
        <v>71</v>
      </c>
      <c r="IV50" s="24">
        <v>162</v>
      </c>
      <c r="IW50" s="24">
        <v>0</v>
      </c>
      <c r="IX50" s="58">
        <v>0.89057142857142846</v>
      </c>
      <c r="IY50" s="24">
        <v>17417</v>
      </c>
      <c r="IZ50" s="24">
        <v>19498</v>
      </c>
      <c r="JA50" s="58">
        <v>0.88657142857142845</v>
      </c>
      <c r="JB50" s="24">
        <v>16411</v>
      </c>
      <c r="JC50" s="24">
        <v>18402</v>
      </c>
      <c r="JD50" s="58">
        <v>0.70342857142857151</v>
      </c>
      <c r="JE50" s="24">
        <v>203</v>
      </c>
      <c r="JF50" s="24">
        <v>218</v>
      </c>
      <c r="JG50" s="58">
        <v>0.54742857142857138</v>
      </c>
      <c r="JH50" s="24">
        <v>803</v>
      </c>
      <c r="JI50" s="24">
        <v>878</v>
      </c>
      <c r="JJ50" s="58">
        <v>0</v>
      </c>
      <c r="JK50" s="46">
        <v>0</v>
      </c>
      <c r="JL50" s="46">
        <v>0</v>
      </c>
      <c r="JM50" s="24">
        <v>1586</v>
      </c>
      <c r="JN50" s="24">
        <v>20283</v>
      </c>
      <c r="JO50" s="58">
        <v>0.11799999999999999</v>
      </c>
      <c r="JP50" s="24">
        <v>327</v>
      </c>
      <c r="JQ50" s="24">
        <v>317</v>
      </c>
      <c r="JR50" s="46">
        <v>0.14285714285714285</v>
      </c>
      <c r="JS50" s="46">
        <v>1.1428571428571428</v>
      </c>
      <c r="JT50" s="46">
        <v>0</v>
      </c>
      <c r="JU50" s="46">
        <v>5.980952380952381</v>
      </c>
      <c r="JV50" s="46">
        <v>8.1666666666666661</v>
      </c>
      <c r="JW50" s="46">
        <v>17.621428571428574</v>
      </c>
      <c r="JX50" s="46">
        <v>40.371428571428574</v>
      </c>
      <c r="JY50" s="46">
        <v>62.873809523809527</v>
      </c>
      <c r="JZ50" s="46">
        <v>243.34761904761905</v>
      </c>
      <c r="KA50" s="46">
        <v>59.011904761904766</v>
      </c>
      <c r="KB50" s="46">
        <v>90.961904761904762</v>
      </c>
      <c r="KC50" s="46">
        <v>433.16666666666669</v>
      </c>
      <c r="KD50" s="46">
        <v>44957</v>
      </c>
      <c r="KE50" s="46">
        <v>44678</v>
      </c>
      <c r="KF50" s="58">
        <v>0.99379406988900509</v>
      </c>
      <c r="KG50" s="46">
        <v>35466</v>
      </c>
      <c r="KH50" s="46">
        <v>32679</v>
      </c>
      <c r="KI50" s="58">
        <v>0.92141769582135002</v>
      </c>
    </row>
    <row r="51" spans="1:295" ht="14.25" customHeight="1" x14ac:dyDescent="0.25">
      <c r="A51" s="22">
        <v>43770</v>
      </c>
      <c r="B51" s="23" t="s">
        <v>144</v>
      </c>
      <c r="C51" s="24">
        <v>0</v>
      </c>
      <c r="D51" s="24">
        <v>0</v>
      </c>
      <c r="E51" s="46">
        <v>417566</v>
      </c>
      <c r="F51" s="46">
        <v>3581</v>
      </c>
      <c r="G51" s="46">
        <v>1563</v>
      </c>
      <c r="H51" s="46">
        <v>723</v>
      </c>
      <c r="I51" s="46">
        <v>823</v>
      </c>
      <c r="J51" s="46">
        <v>0</v>
      </c>
      <c r="K51" s="46">
        <v>0</v>
      </c>
      <c r="L51" s="46">
        <v>0</v>
      </c>
      <c r="M51" s="46">
        <v>0</v>
      </c>
      <c r="N51" s="46">
        <v>0</v>
      </c>
      <c r="O51" s="46">
        <v>0</v>
      </c>
      <c r="P51" s="46">
        <v>813</v>
      </c>
      <c r="Q51" s="46">
        <v>525</v>
      </c>
      <c r="R51" s="46">
        <v>722</v>
      </c>
      <c r="S51" s="46">
        <v>710</v>
      </c>
      <c r="T51" s="46">
        <v>645</v>
      </c>
      <c r="U51" s="46">
        <v>631</v>
      </c>
      <c r="V51" s="46">
        <v>0</v>
      </c>
      <c r="W51" s="46">
        <v>0</v>
      </c>
      <c r="X51" s="46">
        <v>0</v>
      </c>
      <c r="Y51" s="46">
        <v>295</v>
      </c>
      <c r="Z51" s="46">
        <v>2481</v>
      </c>
      <c r="AA51" s="46">
        <v>40314</v>
      </c>
      <c r="AB51" s="57">
        <v>5.7714285714285718E-2</v>
      </c>
      <c r="AC51" s="24">
        <v>6809</v>
      </c>
      <c r="AD51" s="24">
        <v>44846</v>
      </c>
      <c r="AE51" s="51">
        <v>2.3148148148148147E-5</v>
      </c>
      <c r="AF51" s="51">
        <v>3.4722222222222222E-5</v>
      </c>
      <c r="AG51" s="51">
        <v>8.1018518518518516E-4</v>
      </c>
      <c r="AH51" s="24">
        <v>40314</v>
      </c>
      <c r="AI51" s="24">
        <v>1431</v>
      </c>
      <c r="AJ51" s="24">
        <v>0</v>
      </c>
      <c r="AK51" s="24">
        <v>0</v>
      </c>
      <c r="AL51" s="24">
        <v>0</v>
      </c>
      <c r="AM51" s="24">
        <v>0</v>
      </c>
      <c r="AN51" s="24">
        <v>0</v>
      </c>
      <c r="AO51" s="24">
        <v>0</v>
      </c>
      <c r="AP51" s="24">
        <v>5030</v>
      </c>
      <c r="AQ51" s="24">
        <v>0</v>
      </c>
      <c r="AR51" s="24">
        <v>0</v>
      </c>
      <c r="AS51" s="24">
        <v>0</v>
      </c>
      <c r="AT51" s="24">
        <v>4378</v>
      </c>
      <c r="AU51" s="24">
        <v>0</v>
      </c>
      <c r="AV51" s="24">
        <v>1274</v>
      </c>
      <c r="AW51" s="24">
        <v>0</v>
      </c>
      <c r="AX51" s="24">
        <v>0</v>
      </c>
      <c r="AY51" s="24">
        <v>0</v>
      </c>
      <c r="AZ51" s="24">
        <v>0</v>
      </c>
      <c r="BA51" s="24">
        <v>4860</v>
      </c>
      <c r="BB51" s="24">
        <v>0</v>
      </c>
      <c r="BC51" s="24">
        <v>0</v>
      </c>
      <c r="BD51" s="24">
        <v>0</v>
      </c>
      <c r="BE51" s="24">
        <v>1510</v>
      </c>
      <c r="BF51" s="24">
        <v>0</v>
      </c>
      <c r="BG51" s="24">
        <v>0</v>
      </c>
      <c r="BH51" s="24">
        <v>0</v>
      </c>
      <c r="BI51" s="24">
        <v>0</v>
      </c>
      <c r="BJ51" s="24">
        <v>3360</v>
      </c>
      <c r="BK51" s="24">
        <v>0</v>
      </c>
      <c r="BL51" s="24">
        <v>1402</v>
      </c>
      <c r="BM51" s="24">
        <v>0</v>
      </c>
      <c r="BN51" s="24">
        <v>0</v>
      </c>
      <c r="BO51" s="24">
        <v>2428</v>
      </c>
      <c r="BP51" s="24">
        <v>0</v>
      </c>
      <c r="BQ51" s="24">
        <v>3603</v>
      </c>
      <c r="BR51" s="24">
        <v>0</v>
      </c>
      <c r="BS51" s="24">
        <v>0</v>
      </c>
      <c r="BT51" s="24">
        <v>0</v>
      </c>
      <c r="BU51" s="24">
        <v>0</v>
      </c>
      <c r="BV51" s="24">
        <v>0</v>
      </c>
      <c r="BW51" s="24">
        <v>0</v>
      </c>
      <c r="BX51" s="24">
        <v>0</v>
      </c>
      <c r="BY51" s="24">
        <v>0</v>
      </c>
      <c r="BZ51" s="24">
        <v>0</v>
      </c>
      <c r="CA51" s="24">
        <v>0</v>
      </c>
      <c r="CB51" s="24">
        <v>0</v>
      </c>
      <c r="CC51" s="24">
        <v>0</v>
      </c>
      <c r="CD51" s="24">
        <v>0</v>
      </c>
      <c r="CE51" s="24"/>
      <c r="CF51" s="24">
        <v>0</v>
      </c>
      <c r="CG51" s="24">
        <v>0</v>
      </c>
      <c r="CH51" s="24">
        <v>0</v>
      </c>
      <c r="CI51" s="24">
        <v>0</v>
      </c>
      <c r="CJ51" s="24">
        <v>0</v>
      </c>
      <c r="CK51" s="24">
        <v>0</v>
      </c>
      <c r="CL51" s="24">
        <v>0</v>
      </c>
      <c r="CM51" s="24">
        <v>0</v>
      </c>
      <c r="CN51" s="24">
        <v>0</v>
      </c>
      <c r="CO51" s="24"/>
      <c r="CP51" s="24"/>
      <c r="CQ51" s="24">
        <v>0</v>
      </c>
      <c r="CR51" s="24">
        <v>0</v>
      </c>
      <c r="CS51" s="24">
        <v>0</v>
      </c>
      <c r="CT51" s="24"/>
      <c r="CU51" s="24">
        <v>0</v>
      </c>
      <c r="CV51" s="24">
        <v>0</v>
      </c>
      <c r="CW51" s="24">
        <v>0</v>
      </c>
      <c r="CX51" s="24">
        <v>0</v>
      </c>
      <c r="CY51" s="24">
        <v>0</v>
      </c>
      <c r="CZ51" s="24">
        <v>0</v>
      </c>
      <c r="DA51" s="24">
        <v>0</v>
      </c>
      <c r="DB51" s="24">
        <v>0</v>
      </c>
      <c r="DC51" s="24">
        <v>0</v>
      </c>
      <c r="DD51" s="24">
        <v>0</v>
      </c>
      <c r="DE51" s="24">
        <v>0</v>
      </c>
      <c r="DF51" s="24">
        <v>0</v>
      </c>
      <c r="DG51" s="24">
        <v>0</v>
      </c>
      <c r="DH51" s="24">
        <v>0</v>
      </c>
      <c r="DI51" s="24">
        <v>0</v>
      </c>
      <c r="DJ51" s="24"/>
      <c r="DK51" s="24">
        <v>0</v>
      </c>
      <c r="DL51" s="24">
        <v>0</v>
      </c>
      <c r="DM51" s="24">
        <v>0</v>
      </c>
      <c r="DN51" s="24">
        <v>0</v>
      </c>
      <c r="DO51" s="24">
        <v>0</v>
      </c>
      <c r="DP51" s="24">
        <v>0</v>
      </c>
      <c r="DQ51" s="24">
        <v>0</v>
      </c>
      <c r="DR51" s="24">
        <v>0</v>
      </c>
      <c r="DS51" s="24">
        <v>0</v>
      </c>
      <c r="DT51" s="24">
        <v>0</v>
      </c>
      <c r="DU51" s="24">
        <v>0</v>
      </c>
      <c r="DV51" s="24">
        <v>0</v>
      </c>
      <c r="DW51" s="24">
        <v>0</v>
      </c>
      <c r="DX51" s="24">
        <v>0</v>
      </c>
      <c r="DY51" s="90">
        <v>0</v>
      </c>
      <c r="DZ51" s="90"/>
      <c r="EA51" s="90"/>
      <c r="EB51" s="90"/>
      <c r="EC51" s="90"/>
      <c r="ED51" s="90"/>
      <c r="EE51" s="90"/>
      <c r="EF51" s="90"/>
      <c r="EG51" s="90"/>
      <c r="EH51" s="90"/>
      <c r="EI51" s="90"/>
      <c r="EJ51" s="24">
        <v>3630</v>
      </c>
      <c r="EK51" s="24">
        <v>1517</v>
      </c>
      <c r="EL51" s="24">
        <v>2113</v>
      </c>
      <c r="EM51" s="58">
        <v>8.9571428571428566E-2</v>
      </c>
      <c r="EN51" s="24">
        <v>2933</v>
      </c>
      <c r="EO51" s="24">
        <f t="shared" si="1"/>
        <v>40314</v>
      </c>
      <c r="EP51" s="58">
        <v>7.1428571428571425E-2</v>
      </c>
      <c r="EQ51" s="24">
        <v>1112</v>
      </c>
      <c r="ER51" s="24">
        <v>0</v>
      </c>
      <c r="ES51" s="58">
        <v>0.43142857142857144</v>
      </c>
      <c r="ET51" s="24">
        <v>1517</v>
      </c>
      <c r="EU51" s="24">
        <v>0</v>
      </c>
      <c r="EV51" s="58">
        <v>0.56857142857142862</v>
      </c>
      <c r="EW51" s="24">
        <v>207</v>
      </c>
      <c r="EX51" s="24">
        <v>3630</v>
      </c>
      <c r="EY51" s="58">
        <v>5.5428571428571424E-2</v>
      </c>
      <c r="EZ51" s="24">
        <v>37</v>
      </c>
      <c r="FA51" s="24">
        <v>2871</v>
      </c>
      <c r="FB51" s="58">
        <v>1.1142857142857144E-2</v>
      </c>
      <c r="FC51" s="24">
        <v>2892</v>
      </c>
      <c r="FD51" s="24">
        <v>1777</v>
      </c>
      <c r="FE51" s="59">
        <v>0.61445366528354084</v>
      </c>
      <c r="FF51" s="50">
        <v>4.6179999999999997E-3</v>
      </c>
      <c r="FG51" s="50">
        <v>5.9719999999999999E-3</v>
      </c>
      <c r="FH51" s="50">
        <v>1.2522999999999999E-2</v>
      </c>
      <c r="FI51" s="24">
        <v>20643</v>
      </c>
      <c r="FJ51" s="50">
        <v>2.5440000000000001E-2</v>
      </c>
      <c r="FK51" s="50">
        <v>4.1133999999999997E-2</v>
      </c>
      <c r="FL51" s="50">
        <v>0.18609999999999999</v>
      </c>
      <c r="FM51" s="24">
        <v>2146</v>
      </c>
      <c r="FN51" s="50">
        <v>4.2303E-2</v>
      </c>
      <c r="FO51" s="50">
        <v>6.1759000000000001E-2</v>
      </c>
      <c r="FP51" s="50">
        <v>0.28177099999999999</v>
      </c>
      <c r="FQ51" s="24">
        <v>22173</v>
      </c>
      <c r="FR51" s="58">
        <v>0.77928571428571425</v>
      </c>
      <c r="FS51" s="58">
        <v>0.18999999999999997</v>
      </c>
      <c r="FT51" s="58">
        <v>2.6857142857142857E-2</v>
      </c>
      <c r="FU51" s="58">
        <v>3.8571428571428576E-3</v>
      </c>
      <c r="FV51" s="24">
        <v>1663</v>
      </c>
      <c r="FW51" s="24">
        <v>374</v>
      </c>
      <c r="FX51" s="24">
        <v>1207</v>
      </c>
      <c r="FY51" s="24">
        <v>82</v>
      </c>
      <c r="FZ51" s="24">
        <v>1387</v>
      </c>
      <c r="GA51" s="58">
        <v>0.83342857142857141</v>
      </c>
      <c r="GB51" s="59">
        <v>9.6000000000000002E-2</v>
      </c>
      <c r="GC51" s="25">
        <v>22</v>
      </c>
      <c r="GD51" s="25">
        <v>229</v>
      </c>
      <c r="GE51" s="59">
        <v>0.97499999999999998</v>
      </c>
      <c r="GF51" s="25">
        <v>347</v>
      </c>
      <c r="GG51" s="25">
        <v>356</v>
      </c>
      <c r="GH51" s="59">
        <v>0.88300000000000001</v>
      </c>
      <c r="GI51" s="25">
        <v>241</v>
      </c>
      <c r="GJ51" s="25">
        <v>273</v>
      </c>
      <c r="GK51" s="59">
        <v>0.94099999999999995</v>
      </c>
      <c r="GL51" s="25">
        <v>257</v>
      </c>
      <c r="GM51" s="59">
        <v>0.73099999999999998</v>
      </c>
      <c r="GN51" s="25">
        <v>57</v>
      </c>
      <c r="GO51" s="25">
        <v>78</v>
      </c>
      <c r="GP51" s="59">
        <v>1</v>
      </c>
      <c r="GQ51" s="25">
        <v>65</v>
      </c>
      <c r="GR51" s="25">
        <v>65</v>
      </c>
      <c r="GS51" s="59">
        <v>1</v>
      </c>
      <c r="GT51" s="25">
        <v>21</v>
      </c>
      <c r="GU51" s="25">
        <v>21</v>
      </c>
      <c r="GV51" s="59">
        <v>0.89700000000000002</v>
      </c>
      <c r="GW51" s="25">
        <v>191</v>
      </c>
      <c r="GX51" s="25">
        <v>213</v>
      </c>
      <c r="GY51" s="24">
        <v>4975</v>
      </c>
      <c r="GZ51" s="24">
        <v>2777</v>
      </c>
      <c r="HA51" s="24">
        <v>2198</v>
      </c>
      <c r="HB51" s="24">
        <v>18702</v>
      </c>
      <c r="HC51" s="24">
        <v>4343</v>
      </c>
      <c r="HD51" s="49">
        <v>0.22885714285714284</v>
      </c>
      <c r="HE51" s="24">
        <v>143</v>
      </c>
      <c r="HF51" s="49">
        <v>7.8571428571428577E-3</v>
      </c>
      <c r="HG51" s="24">
        <v>871</v>
      </c>
      <c r="HH51" s="24">
        <v>87</v>
      </c>
      <c r="HI51" s="49">
        <v>0.10214285714285712</v>
      </c>
      <c r="HJ51" s="24">
        <v>4</v>
      </c>
      <c r="HK51" s="49">
        <v>5.7142857142857143E-3</v>
      </c>
      <c r="HL51" s="24">
        <v>1100</v>
      </c>
      <c r="HM51" s="24">
        <v>21</v>
      </c>
      <c r="HN51" s="59">
        <v>1.8285714285714287E-2</v>
      </c>
      <c r="HO51" s="24">
        <v>0</v>
      </c>
      <c r="HP51" s="49">
        <v>0</v>
      </c>
      <c r="HQ51" s="24">
        <v>2629</v>
      </c>
      <c r="HR51" s="24">
        <v>0</v>
      </c>
      <c r="HS51" s="49">
        <v>0</v>
      </c>
      <c r="HT51" s="24">
        <v>0</v>
      </c>
      <c r="HU51" s="49">
        <v>0</v>
      </c>
      <c r="HV51" s="24">
        <v>15202</v>
      </c>
      <c r="HW51" s="24">
        <v>23020</v>
      </c>
      <c r="HX51" s="58">
        <v>0.66014285714285725</v>
      </c>
      <c r="HY51" s="24">
        <v>19482</v>
      </c>
      <c r="HZ51" s="24">
        <v>18018</v>
      </c>
      <c r="IA51" s="24">
        <v>424</v>
      </c>
      <c r="IB51" s="24">
        <v>773</v>
      </c>
      <c r="IC51" s="24">
        <v>267</v>
      </c>
      <c r="ID51" s="58">
        <v>0.34485714285714286</v>
      </c>
      <c r="IE51" s="24">
        <v>5986</v>
      </c>
      <c r="IF51" s="24">
        <v>17253</v>
      </c>
      <c r="IG51" s="58">
        <v>0.33657142857142863</v>
      </c>
      <c r="IH51" s="24">
        <v>5558</v>
      </c>
      <c r="II51" s="24">
        <v>16321</v>
      </c>
      <c r="IJ51" s="58">
        <v>0.18785714285714286</v>
      </c>
      <c r="IK51" s="24">
        <v>74</v>
      </c>
      <c r="IL51" s="24">
        <v>221</v>
      </c>
      <c r="IM51" s="58">
        <v>0.27542857142857141</v>
      </c>
      <c r="IN51" s="24">
        <v>354</v>
      </c>
      <c r="IO51" s="24">
        <v>711</v>
      </c>
      <c r="IP51" s="58">
        <v>0</v>
      </c>
      <c r="IQ51" s="24">
        <v>0</v>
      </c>
      <c r="IR51" s="24">
        <v>0</v>
      </c>
      <c r="IS51" s="24">
        <v>11473</v>
      </c>
      <c r="IT51" s="24">
        <v>11214</v>
      </c>
      <c r="IU51" s="24">
        <v>72</v>
      </c>
      <c r="IV51" s="24">
        <v>188</v>
      </c>
      <c r="IW51" s="24">
        <v>0</v>
      </c>
      <c r="IX51" s="58">
        <v>0.87671428571428578</v>
      </c>
      <c r="IY51" s="24">
        <v>15222</v>
      </c>
      <c r="IZ51" s="24">
        <v>17253</v>
      </c>
      <c r="JA51" s="58">
        <v>0.87485714285714289</v>
      </c>
      <c r="JB51" s="24">
        <v>14402</v>
      </c>
      <c r="JC51" s="24">
        <v>16321</v>
      </c>
      <c r="JD51" s="58">
        <v>0.52457142857142858</v>
      </c>
      <c r="JE51" s="24">
        <v>192</v>
      </c>
      <c r="JF51" s="24">
        <v>221</v>
      </c>
      <c r="JG51" s="58">
        <v>0.34857142857142864</v>
      </c>
      <c r="JH51" s="24">
        <v>628</v>
      </c>
      <c r="JI51" s="24">
        <v>711</v>
      </c>
      <c r="JJ51" s="58">
        <v>0</v>
      </c>
      <c r="JK51" s="46">
        <v>0</v>
      </c>
      <c r="JL51" s="46">
        <v>0</v>
      </c>
      <c r="JM51" s="24">
        <v>1537</v>
      </c>
      <c r="JN51" s="24">
        <v>19482</v>
      </c>
      <c r="JO51" s="58">
        <v>0.1182857142857143</v>
      </c>
      <c r="JP51" s="24">
        <v>338</v>
      </c>
      <c r="JQ51" s="24">
        <v>330</v>
      </c>
      <c r="JR51" s="46">
        <v>0.2857142857142857</v>
      </c>
      <c r="JS51" s="46">
        <v>0.8571428571428571</v>
      </c>
      <c r="JT51" s="46">
        <v>0</v>
      </c>
      <c r="JU51" s="46">
        <v>6.4380952380952374</v>
      </c>
      <c r="JV51" s="46">
        <v>8.7666666666666657</v>
      </c>
      <c r="JW51" s="46">
        <v>18.785714285714281</v>
      </c>
      <c r="JX51" s="46">
        <v>45.502380952380953</v>
      </c>
      <c r="JY51" s="46">
        <v>69.338095238095235</v>
      </c>
      <c r="JZ51" s="46">
        <v>260.34999999999997</v>
      </c>
      <c r="KA51" s="46">
        <v>68.535714285714292</v>
      </c>
      <c r="KB51" s="46">
        <v>104.03571428571429</v>
      </c>
      <c r="KC51" s="46">
        <v>432.49523809523811</v>
      </c>
      <c r="KD51" s="46">
        <v>45121</v>
      </c>
      <c r="KE51" s="46">
        <v>44878</v>
      </c>
      <c r="KF51" s="58">
        <v>0.99461448106203321</v>
      </c>
      <c r="KG51" s="46">
        <v>38856</v>
      </c>
      <c r="KH51" s="46">
        <v>34764</v>
      </c>
      <c r="KI51" s="58">
        <v>0.89468807906114889</v>
      </c>
    </row>
    <row r="52" spans="1:295" ht="14.25" customHeight="1" x14ac:dyDescent="0.25">
      <c r="A52" s="22">
        <v>43800</v>
      </c>
      <c r="B52" s="23" t="s">
        <v>144</v>
      </c>
      <c r="C52" s="24">
        <v>0</v>
      </c>
      <c r="D52" s="24">
        <v>0</v>
      </c>
      <c r="E52" s="46">
        <v>419479</v>
      </c>
      <c r="F52" s="46">
        <v>3688</v>
      </c>
      <c r="G52" s="46">
        <v>1541</v>
      </c>
      <c r="H52" s="46">
        <v>645</v>
      </c>
      <c r="I52" s="46">
        <v>1087</v>
      </c>
      <c r="J52" s="46">
        <v>0</v>
      </c>
      <c r="K52" s="46">
        <v>0</v>
      </c>
      <c r="L52" s="46">
        <v>0</v>
      </c>
      <c r="M52" s="46">
        <v>0</v>
      </c>
      <c r="N52" s="46">
        <v>0</v>
      </c>
      <c r="O52" s="46">
        <v>0</v>
      </c>
      <c r="P52" s="46">
        <v>1280</v>
      </c>
      <c r="Q52" s="46">
        <v>523</v>
      </c>
      <c r="R52" s="46">
        <v>693</v>
      </c>
      <c r="S52" s="46">
        <v>973</v>
      </c>
      <c r="T52" s="46">
        <v>1255</v>
      </c>
      <c r="U52" s="46">
        <v>815</v>
      </c>
      <c r="V52" s="46">
        <v>0</v>
      </c>
      <c r="W52" s="46">
        <v>0</v>
      </c>
      <c r="X52" s="46">
        <v>0</v>
      </c>
      <c r="Y52" s="46">
        <v>324</v>
      </c>
      <c r="Z52" s="46">
        <v>2828</v>
      </c>
      <c r="AA52" s="46">
        <v>44645</v>
      </c>
      <c r="AB52" s="57">
        <v>5.7999999999999996E-2</v>
      </c>
      <c r="AC52" s="24">
        <v>7398</v>
      </c>
      <c r="AD52" s="24">
        <v>51816</v>
      </c>
      <c r="AE52" s="51">
        <v>2.3148148148148147E-5</v>
      </c>
      <c r="AF52" s="51">
        <v>3.4722222222222222E-5</v>
      </c>
      <c r="AG52" s="51">
        <v>5.2083333333333333E-4</v>
      </c>
      <c r="AH52" s="24">
        <v>44645</v>
      </c>
      <c r="AI52" s="24">
        <v>1701</v>
      </c>
      <c r="AJ52" s="24">
        <v>0</v>
      </c>
      <c r="AK52" s="24">
        <v>0</v>
      </c>
      <c r="AL52" s="24">
        <v>0</v>
      </c>
      <c r="AM52" s="24">
        <v>0</v>
      </c>
      <c r="AN52" s="24">
        <v>0</v>
      </c>
      <c r="AO52" s="24">
        <v>0</v>
      </c>
      <c r="AP52" s="24">
        <v>6153</v>
      </c>
      <c r="AQ52" s="24">
        <v>0</v>
      </c>
      <c r="AR52" s="24">
        <v>0</v>
      </c>
      <c r="AS52" s="24">
        <v>0</v>
      </c>
      <c r="AT52" s="24">
        <v>4502</v>
      </c>
      <c r="AU52" s="24">
        <v>0</v>
      </c>
      <c r="AV52" s="24">
        <v>1493</v>
      </c>
      <c r="AW52" s="24">
        <v>0</v>
      </c>
      <c r="AX52" s="24">
        <v>0</v>
      </c>
      <c r="AY52" s="24">
        <v>0</v>
      </c>
      <c r="AZ52" s="24">
        <v>0</v>
      </c>
      <c r="BA52" s="24">
        <v>5466</v>
      </c>
      <c r="BB52" s="24">
        <v>0</v>
      </c>
      <c r="BC52" s="24">
        <v>0</v>
      </c>
      <c r="BD52" s="24">
        <v>0</v>
      </c>
      <c r="BE52" s="24">
        <v>1629</v>
      </c>
      <c r="BF52" s="24">
        <v>0</v>
      </c>
      <c r="BG52" s="24">
        <v>0</v>
      </c>
      <c r="BH52" s="24">
        <v>0</v>
      </c>
      <c r="BI52" s="24">
        <v>0</v>
      </c>
      <c r="BJ52" s="24">
        <v>3992</v>
      </c>
      <c r="BK52" s="24">
        <v>0</v>
      </c>
      <c r="BL52" s="24">
        <v>1568</v>
      </c>
      <c r="BM52" s="24">
        <v>0</v>
      </c>
      <c r="BN52" s="24">
        <v>0</v>
      </c>
      <c r="BO52" s="24">
        <v>2827</v>
      </c>
      <c r="BP52" s="24">
        <v>0</v>
      </c>
      <c r="BQ52" s="24">
        <v>3614</v>
      </c>
      <c r="BR52" s="24">
        <v>0</v>
      </c>
      <c r="BS52" s="24">
        <v>0</v>
      </c>
      <c r="BT52" s="24">
        <v>0</v>
      </c>
      <c r="BU52" s="24">
        <v>0</v>
      </c>
      <c r="BV52" s="24">
        <v>0</v>
      </c>
      <c r="BW52" s="24">
        <v>0</v>
      </c>
      <c r="BX52" s="24">
        <v>0</v>
      </c>
      <c r="BY52" s="24">
        <v>0</v>
      </c>
      <c r="BZ52" s="24">
        <v>0</v>
      </c>
      <c r="CA52" s="24">
        <v>0</v>
      </c>
      <c r="CB52" s="24">
        <v>0</v>
      </c>
      <c r="CC52" s="24">
        <v>0</v>
      </c>
      <c r="CD52" s="24">
        <v>0</v>
      </c>
      <c r="CE52" s="24"/>
      <c r="CF52" s="24">
        <v>0</v>
      </c>
      <c r="CG52" s="24">
        <v>0</v>
      </c>
      <c r="CH52" s="24">
        <v>0</v>
      </c>
      <c r="CI52" s="24">
        <v>0</v>
      </c>
      <c r="CJ52" s="24">
        <v>0</v>
      </c>
      <c r="CK52" s="24">
        <v>0</v>
      </c>
      <c r="CL52" s="24">
        <v>0</v>
      </c>
      <c r="CM52" s="24">
        <v>0</v>
      </c>
      <c r="CN52" s="24">
        <v>0</v>
      </c>
      <c r="CO52" s="24"/>
      <c r="CP52" s="24"/>
      <c r="CQ52" s="24">
        <v>0</v>
      </c>
      <c r="CR52" s="24">
        <v>0</v>
      </c>
      <c r="CS52" s="24">
        <v>0</v>
      </c>
      <c r="CT52" s="24"/>
      <c r="CU52" s="24">
        <v>0</v>
      </c>
      <c r="CV52" s="24">
        <v>0</v>
      </c>
      <c r="CW52" s="24">
        <v>0</v>
      </c>
      <c r="CX52" s="24">
        <v>0</v>
      </c>
      <c r="CY52" s="24">
        <v>0</v>
      </c>
      <c r="CZ52" s="24">
        <v>0</v>
      </c>
      <c r="DA52" s="24">
        <v>0</v>
      </c>
      <c r="DB52" s="24">
        <v>0</v>
      </c>
      <c r="DC52" s="24">
        <v>0</v>
      </c>
      <c r="DD52" s="24">
        <v>0</v>
      </c>
      <c r="DE52" s="24">
        <v>0</v>
      </c>
      <c r="DF52" s="24">
        <v>0</v>
      </c>
      <c r="DG52" s="24">
        <v>0</v>
      </c>
      <c r="DH52" s="24">
        <v>0</v>
      </c>
      <c r="DI52" s="24">
        <v>0</v>
      </c>
      <c r="DJ52" s="24"/>
      <c r="DK52" s="24">
        <v>0</v>
      </c>
      <c r="DL52" s="24">
        <v>0</v>
      </c>
      <c r="DM52" s="24">
        <v>0</v>
      </c>
      <c r="DN52" s="24">
        <v>0</v>
      </c>
      <c r="DO52" s="24">
        <v>0</v>
      </c>
      <c r="DP52" s="24">
        <v>0</v>
      </c>
      <c r="DQ52" s="24">
        <v>0</v>
      </c>
      <c r="DR52" s="24">
        <v>0</v>
      </c>
      <c r="DS52" s="24">
        <v>0</v>
      </c>
      <c r="DT52" s="24">
        <v>0</v>
      </c>
      <c r="DU52" s="24">
        <v>0</v>
      </c>
      <c r="DV52" s="24">
        <v>0</v>
      </c>
      <c r="DW52" s="24">
        <v>0</v>
      </c>
      <c r="DX52" s="24">
        <v>0</v>
      </c>
      <c r="DY52" s="90">
        <v>0</v>
      </c>
      <c r="DZ52" s="90"/>
      <c r="EA52" s="90"/>
      <c r="EB52" s="90"/>
      <c r="EC52" s="90"/>
      <c r="ED52" s="90"/>
      <c r="EE52" s="90"/>
      <c r="EF52" s="90"/>
      <c r="EG52" s="90"/>
      <c r="EH52" s="90"/>
      <c r="EI52" s="90"/>
      <c r="EJ52" s="24">
        <v>4645</v>
      </c>
      <c r="EK52" s="24">
        <v>1896</v>
      </c>
      <c r="EL52" s="24">
        <v>2749</v>
      </c>
      <c r="EM52" s="58">
        <v>0.10285714285714287</v>
      </c>
      <c r="EN52" s="24">
        <v>3469</v>
      </c>
      <c r="EO52" s="24">
        <f t="shared" si="1"/>
        <v>44645</v>
      </c>
      <c r="EP52" s="58">
        <v>7.571428571428572E-2</v>
      </c>
      <c r="EQ52" s="24">
        <v>1227</v>
      </c>
      <c r="ER52" s="24">
        <v>0</v>
      </c>
      <c r="ES52" s="58">
        <v>0.40785714285714281</v>
      </c>
      <c r="ET52" s="24">
        <v>1896</v>
      </c>
      <c r="EU52" s="24">
        <v>0</v>
      </c>
      <c r="EV52" s="58">
        <v>0.59214285714285719</v>
      </c>
      <c r="EW52" s="24">
        <v>225</v>
      </c>
      <c r="EX52" s="24">
        <v>4645</v>
      </c>
      <c r="EY52" s="58">
        <v>5.0857142857142858E-2</v>
      </c>
      <c r="EZ52" s="24">
        <v>19</v>
      </c>
      <c r="FA52" s="24">
        <v>2909</v>
      </c>
      <c r="FB52" s="58">
        <v>6.4285714285714285E-3</v>
      </c>
      <c r="FC52" s="24">
        <v>3140</v>
      </c>
      <c r="FD52" s="24">
        <v>1946</v>
      </c>
      <c r="FE52" s="59">
        <v>0.61974522292993628</v>
      </c>
      <c r="FF52" s="50">
        <v>4.5950000000000001E-3</v>
      </c>
      <c r="FG52" s="50">
        <v>5.868E-3</v>
      </c>
      <c r="FH52" s="50">
        <v>1.3322000000000001E-2</v>
      </c>
      <c r="FI52" s="24">
        <v>21800</v>
      </c>
      <c r="FJ52" s="50">
        <v>3.3368000000000002E-2</v>
      </c>
      <c r="FK52" s="50">
        <v>5.3669000000000001E-2</v>
      </c>
      <c r="FL52" s="50">
        <v>0.241921</v>
      </c>
      <c r="FM52" s="24">
        <v>1937</v>
      </c>
      <c r="FN52" s="50">
        <v>4.5301000000000001E-2</v>
      </c>
      <c r="FO52" s="50">
        <v>7.2812000000000002E-2</v>
      </c>
      <c r="FP52" s="50">
        <v>0.31335600000000002</v>
      </c>
      <c r="FQ52" s="24">
        <v>23253</v>
      </c>
      <c r="FR52" s="58">
        <v>0.76657142857142868</v>
      </c>
      <c r="FS52" s="58">
        <v>0.20257142857142854</v>
      </c>
      <c r="FT52" s="58">
        <v>2.6428571428571433E-2</v>
      </c>
      <c r="FU52" s="58">
        <v>4.7142857142857143E-3</v>
      </c>
      <c r="FV52" s="24">
        <v>1960</v>
      </c>
      <c r="FW52" s="24">
        <v>367</v>
      </c>
      <c r="FX52" s="24">
        <v>1487</v>
      </c>
      <c r="FY52" s="24">
        <v>106</v>
      </c>
      <c r="FZ52" s="24">
        <v>1722</v>
      </c>
      <c r="GA52" s="58">
        <v>0.86799999999999999</v>
      </c>
      <c r="GB52" s="59">
        <v>0.1</v>
      </c>
      <c r="GC52" s="25">
        <v>25</v>
      </c>
      <c r="GD52" s="25">
        <v>251</v>
      </c>
      <c r="GE52" s="59">
        <v>0.96199999999999997</v>
      </c>
      <c r="GF52" s="25">
        <v>304</v>
      </c>
      <c r="GG52" s="25">
        <v>316</v>
      </c>
      <c r="GH52" s="59">
        <v>0.83699999999999997</v>
      </c>
      <c r="GI52" s="25">
        <v>210</v>
      </c>
      <c r="GJ52" s="25">
        <v>251</v>
      </c>
      <c r="GK52" s="59">
        <v>0.95199999999999996</v>
      </c>
      <c r="GL52" s="25">
        <v>239</v>
      </c>
      <c r="GM52" s="59">
        <v>0.79700000000000004</v>
      </c>
      <c r="GN52" s="25">
        <v>47</v>
      </c>
      <c r="GO52" s="25">
        <v>59</v>
      </c>
      <c r="GP52" s="59">
        <v>0.98599999999999999</v>
      </c>
      <c r="GQ52" s="25">
        <v>70</v>
      </c>
      <c r="GR52" s="25">
        <v>71</v>
      </c>
      <c r="GS52" s="59">
        <v>1</v>
      </c>
      <c r="GT52" s="25">
        <v>29</v>
      </c>
      <c r="GU52" s="25">
        <v>29</v>
      </c>
      <c r="GV52" s="59">
        <v>0.86399999999999999</v>
      </c>
      <c r="GW52" s="25">
        <v>159</v>
      </c>
      <c r="GX52" s="25">
        <v>184</v>
      </c>
      <c r="GY52" s="24">
        <v>5338</v>
      </c>
      <c r="GZ52" s="24">
        <v>2907</v>
      </c>
      <c r="HA52" s="24">
        <v>2431</v>
      </c>
      <c r="HB52" s="24">
        <v>19834</v>
      </c>
      <c r="HC52" s="24">
        <v>4743</v>
      </c>
      <c r="HD52" s="49">
        <v>0.23399999999999999</v>
      </c>
      <c r="HE52" s="24">
        <v>169</v>
      </c>
      <c r="HF52" s="49">
        <v>8.9999999999999993E-3</v>
      </c>
      <c r="HG52" s="24">
        <v>787</v>
      </c>
      <c r="HH52" s="24">
        <v>98</v>
      </c>
      <c r="HI52" s="49">
        <v>0.12471428571428571</v>
      </c>
      <c r="HJ52" s="24">
        <v>10</v>
      </c>
      <c r="HK52" s="49">
        <v>1.5285714285714283E-2</v>
      </c>
      <c r="HL52" s="24">
        <v>955</v>
      </c>
      <c r="HM52" s="24">
        <v>16</v>
      </c>
      <c r="HN52" s="59">
        <v>1.4142857142857141E-2</v>
      </c>
      <c r="HO52" s="24">
        <v>6</v>
      </c>
      <c r="HP52" s="49">
        <v>8.2857142857142869E-3</v>
      </c>
      <c r="HQ52" s="24">
        <v>2475</v>
      </c>
      <c r="HR52" s="24">
        <v>0</v>
      </c>
      <c r="HS52" s="49">
        <v>0</v>
      </c>
      <c r="HT52" s="24">
        <v>0</v>
      </c>
      <c r="HU52" s="49">
        <v>0</v>
      </c>
      <c r="HV52" s="24">
        <v>15717</v>
      </c>
      <c r="HW52" s="24">
        <v>24102</v>
      </c>
      <c r="HX52" s="58">
        <v>0.65171428571428558</v>
      </c>
      <c r="HY52" s="24">
        <v>19932</v>
      </c>
      <c r="HZ52" s="24">
        <v>18325</v>
      </c>
      <c r="IA52" s="24">
        <v>421</v>
      </c>
      <c r="IB52" s="24">
        <v>880</v>
      </c>
      <c r="IC52" s="24">
        <v>306</v>
      </c>
      <c r="ID52" s="58">
        <v>0.32528571428571434</v>
      </c>
      <c r="IE52" s="24">
        <v>5806</v>
      </c>
      <c r="IF52" s="24">
        <v>17774</v>
      </c>
      <c r="IG52" s="58">
        <v>0.31928571428571428</v>
      </c>
      <c r="IH52" s="24">
        <v>5394</v>
      </c>
      <c r="II52" s="24">
        <v>16761</v>
      </c>
      <c r="IJ52" s="58">
        <v>0.16571428571428573</v>
      </c>
      <c r="IK52" s="24">
        <v>55</v>
      </c>
      <c r="IL52" s="24">
        <v>210</v>
      </c>
      <c r="IM52" s="58">
        <v>0.18314285714285714</v>
      </c>
      <c r="IN52" s="24">
        <v>357</v>
      </c>
      <c r="IO52" s="24">
        <v>803</v>
      </c>
      <c r="IP52" s="58">
        <v>0</v>
      </c>
      <c r="IQ52" s="24">
        <v>0</v>
      </c>
      <c r="IR52" s="24">
        <v>0</v>
      </c>
      <c r="IS52" s="24">
        <v>13820</v>
      </c>
      <c r="IT52" s="24">
        <v>13466</v>
      </c>
      <c r="IU52" s="24">
        <v>89</v>
      </c>
      <c r="IV52" s="24">
        <v>265</v>
      </c>
      <c r="IW52" s="24">
        <v>0</v>
      </c>
      <c r="IX52" s="58">
        <v>0.87842857142857134</v>
      </c>
      <c r="IY52" s="24">
        <v>15681</v>
      </c>
      <c r="IZ52" s="24">
        <v>17774</v>
      </c>
      <c r="JA52" s="58">
        <v>0.87414285714285722</v>
      </c>
      <c r="JB52" s="24">
        <v>14758</v>
      </c>
      <c r="JC52" s="24">
        <v>16761</v>
      </c>
      <c r="JD52" s="58">
        <v>0.48985714285714288</v>
      </c>
      <c r="JE52" s="24">
        <v>194</v>
      </c>
      <c r="JF52" s="24">
        <v>210</v>
      </c>
      <c r="JG52" s="58">
        <v>0.40399999999999997</v>
      </c>
      <c r="JH52" s="24">
        <v>729</v>
      </c>
      <c r="JI52" s="24">
        <v>803</v>
      </c>
      <c r="JJ52" s="58">
        <v>0</v>
      </c>
      <c r="JK52" s="46">
        <v>0</v>
      </c>
      <c r="JL52" s="46">
        <v>0</v>
      </c>
      <c r="JM52" s="24">
        <v>1648</v>
      </c>
      <c r="JN52" s="24">
        <v>19932</v>
      </c>
      <c r="JO52" s="58">
        <v>0.12485714285714286</v>
      </c>
      <c r="JP52" s="24">
        <v>396</v>
      </c>
      <c r="JQ52" s="24">
        <v>386</v>
      </c>
      <c r="JR52" s="46">
        <v>0.2857142857142857</v>
      </c>
      <c r="JS52" s="46">
        <v>0.8571428571428571</v>
      </c>
      <c r="JT52" s="46">
        <v>0</v>
      </c>
      <c r="JU52" s="46">
        <v>6.4023809523809518</v>
      </c>
      <c r="JV52" s="46">
        <v>8.5952380952380949</v>
      </c>
      <c r="JW52" s="46">
        <v>19.576190476190476</v>
      </c>
      <c r="JX52" s="46">
        <v>53.81666666666667</v>
      </c>
      <c r="JY52" s="46">
        <v>86.804761904761918</v>
      </c>
      <c r="JZ52" s="46">
        <v>328.79047619047611</v>
      </c>
      <c r="KA52" s="46">
        <v>67.107142857142861</v>
      </c>
      <c r="KB52" s="46">
        <v>108.61190476190475</v>
      </c>
      <c r="KC52" s="46">
        <v>454.3047619047619</v>
      </c>
      <c r="KD52" s="46">
        <v>52099</v>
      </c>
      <c r="KE52" s="46">
        <v>51818</v>
      </c>
      <c r="KF52" s="58">
        <v>0.99460642238814567</v>
      </c>
      <c r="KG52" s="46">
        <v>52131</v>
      </c>
      <c r="KH52" s="46">
        <v>39481</v>
      </c>
      <c r="KI52" s="58">
        <v>0.75734208052790086</v>
      </c>
    </row>
    <row r="53" spans="1:295" ht="14.25" customHeight="1" x14ac:dyDescent="0.25">
      <c r="A53" s="22">
        <v>43831</v>
      </c>
      <c r="B53" s="23" t="s">
        <v>144</v>
      </c>
      <c r="C53" s="24">
        <v>0</v>
      </c>
      <c r="D53" s="24">
        <v>0</v>
      </c>
      <c r="E53" s="46">
        <v>476887</v>
      </c>
      <c r="F53" s="46">
        <v>4038</v>
      </c>
      <c r="G53" s="46">
        <v>1523</v>
      </c>
      <c r="H53" s="46">
        <v>736</v>
      </c>
      <c r="I53" s="46">
        <v>1092</v>
      </c>
      <c r="J53" s="46">
        <v>0</v>
      </c>
      <c r="K53" s="46">
        <v>0</v>
      </c>
      <c r="L53" s="46">
        <v>0</v>
      </c>
      <c r="M53" s="46">
        <v>0</v>
      </c>
      <c r="N53" s="46">
        <v>0</v>
      </c>
      <c r="O53" s="46">
        <v>0</v>
      </c>
      <c r="P53" s="46">
        <v>714</v>
      </c>
      <c r="Q53" s="46">
        <v>0</v>
      </c>
      <c r="R53" s="46">
        <v>725</v>
      </c>
      <c r="S53" s="46">
        <v>809</v>
      </c>
      <c r="T53" s="46">
        <v>762</v>
      </c>
      <c r="U53" s="46">
        <v>604</v>
      </c>
      <c r="V53" s="46">
        <v>405</v>
      </c>
      <c r="W53" s="46">
        <v>0</v>
      </c>
      <c r="X53" s="46">
        <v>0</v>
      </c>
      <c r="Y53" s="46">
        <v>297</v>
      </c>
      <c r="Z53" s="46">
        <v>2605</v>
      </c>
      <c r="AA53" s="46">
        <v>39410</v>
      </c>
      <c r="AB53" s="57">
        <v>6.0285714285714283E-2</v>
      </c>
      <c r="AC53" s="24">
        <v>6711</v>
      </c>
      <c r="AD53" s="24">
        <v>42104</v>
      </c>
      <c r="AE53" s="51">
        <v>2.3148148148148147E-5</v>
      </c>
      <c r="AF53" s="51">
        <v>2.3148148148148147E-5</v>
      </c>
      <c r="AG53" s="51">
        <v>3.4722222222222222E-5</v>
      </c>
      <c r="AH53" s="24">
        <v>39410</v>
      </c>
      <c r="AI53" s="24">
        <v>1256</v>
      </c>
      <c r="AJ53" s="24">
        <v>0</v>
      </c>
      <c r="AK53" s="24">
        <v>0</v>
      </c>
      <c r="AL53" s="24">
        <v>0</v>
      </c>
      <c r="AM53" s="24">
        <v>0</v>
      </c>
      <c r="AN53" s="24">
        <v>0</v>
      </c>
      <c r="AO53" s="24">
        <v>0</v>
      </c>
      <c r="AP53" s="24">
        <v>4767</v>
      </c>
      <c r="AQ53" s="24">
        <v>0</v>
      </c>
      <c r="AR53" s="24">
        <v>0</v>
      </c>
      <c r="AS53" s="24">
        <v>0</v>
      </c>
      <c r="AT53" s="24">
        <v>4459</v>
      </c>
      <c r="AU53" s="24">
        <v>0</v>
      </c>
      <c r="AV53" s="24">
        <v>1303</v>
      </c>
      <c r="AW53" s="24">
        <v>0</v>
      </c>
      <c r="AX53" s="24">
        <v>0</v>
      </c>
      <c r="AY53" s="24">
        <v>0</v>
      </c>
      <c r="AZ53" s="24">
        <v>0</v>
      </c>
      <c r="BA53" s="24">
        <v>4572</v>
      </c>
      <c r="BB53" s="24">
        <v>0</v>
      </c>
      <c r="BC53" s="24">
        <v>0</v>
      </c>
      <c r="BD53" s="24">
        <v>0</v>
      </c>
      <c r="BE53" s="24">
        <v>1454</v>
      </c>
      <c r="BF53" s="24">
        <v>0</v>
      </c>
      <c r="BG53" s="24">
        <v>0</v>
      </c>
      <c r="BH53" s="24">
        <v>0</v>
      </c>
      <c r="BI53" s="24">
        <v>0</v>
      </c>
      <c r="BJ53" s="24">
        <v>3190</v>
      </c>
      <c r="BK53" s="24">
        <v>0</v>
      </c>
      <c r="BL53" s="24">
        <v>1449</v>
      </c>
      <c r="BM53" s="24">
        <v>0</v>
      </c>
      <c r="BN53" s="24">
        <v>0</v>
      </c>
      <c r="BO53" s="24">
        <v>2336</v>
      </c>
      <c r="BP53" s="24">
        <v>0</v>
      </c>
      <c r="BQ53" s="24">
        <v>3772</v>
      </c>
      <c r="BR53" s="24">
        <v>0</v>
      </c>
      <c r="BS53" s="24">
        <v>0</v>
      </c>
      <c r="BT53" s="24">
        <v>0</v>
      </c>
      <c r="BU53" s="24">
        <v>0</v>
      </c>
      <c r="BV53" s="24">
        <v>0</v>
      </c>
      <c r="BW53" s="24">
        <v>0</v>
      </c>
      <c r="BX53" s="24">
        <v>0</v>
      </c>
      <c r="BY53" s="24">
        <v>0</v>
      </c>
      <c r="BZ53" s="24">
        <v>0</v>
      </c>
      <c r="CA53" s="24">
        <v>0</v>
      </c>
      <c r="CB53" s="24">
        <v>0</v>
      </c>
      <c r="CC53" s="24">
        <v>0</v>
      </c>
      <c r="CD53" s="24">
        <v>0</v>
      </c>
      <c r="CE53" s="24"/>
      <c r="CF53" s="24">
        <v>0</v>
      </c>
      <c r="CG53" s="24">
        <v>0</v>
      </c>
      <c r="CH53" s="24">
        <v>0</v>
      </c>
      <c r="CI53" s="24">
        <v>0</v>
      </c>
      <c r="CJ53" s="24">
        <v>0</v>
      </c>
      <c r="CK53" s="24">
        <v>0</v>
      </c>
      <c r="CL53" s="24">
        <v>0</v>
      </c>
      <c r="CM53" s="24">
        <v>0</v>
      </c>
      <c r="CN53" s="24">
        <v>0</v>
      </c>
      <c r="CO53" s="24"/>
      <c r="CP53" s="24"/>
      <c r="CQ53" s="24">
        <v>0</v>
      </c>
      <c r="CR53" s="24">
        <v>0</v>
      </c>
      <c r="CS53" s="24">
        <v>0</v>
      </c>
      <c r="CT53" s="24"/>
      <c r="CU53" s="24">
        <v>0</v>
      </c>
      <c r="CV53" s="24">
        <v>0</v>
      </c>
      <c r="CW53" s="24">
        <v>0</v>
      </c>
      <c r="CX53" s="24">
        <v>0</v>
      </c>
      <c r="CY53" s="24">
        <v>0</v>
      </c>
      <c r="CZ53" s="24">
        <v>0</v>
      </c>
      <c r="DA53" s="24">
        <v>0</v>
      </c>
      <c r="DB53" s="24">
        <v>0</v>
      </c>
      <c r="DC53" s="24">
        <v>0</v>
      </c>
      <c r="DD53" s="24">
        <v>0</v>
      </c>
      <c r="DE53" s="24">
        <v>0</v>
      </c>
      <c r="DF53" s="24">
        <v>0</v>
      </c>
      <c r="DG53" s="24">
        <v>0</v>
      </c>
      <c r="DH53" s="24">
        <v>0</v>
      </c>
      <c r="DI53" s="24">
        <v>0</v>
      </c>
      <c r="DJ53" s="24"/>
      <c r="DK53" s="24">
        <v>0</v>
      </c>
      <c r="DL53" s="24">
        <v>0</v>
      </c>
      <c r="DM53" s="24">
        <v>0</v>
      </c>
      <c r="DN53" s="24">
        <v>0</v>
      </c>
      <c r="DO53" s="24">
        <v>0</v>
      </c>
      <c r="DP53" s="24">
        <v>0</v>
      </c>
      <c r="DQ53" s="24">
        <v>0</v>
      </c>
      <c r="DR53" s="24">
        <v>0</v>
      </c>
      <c r="DS53" s="24">
        <v>0</v>
      </c>
      <c r="DT53" s="24">
        <v>0</v>
      </c>
      <c r="DU53" s="24">
        <v>0</v>
      </c>
      <c r="DV53" s="24">
        <v>0</v>
      </c>
      <c r="DW53" s="24">
        <v>0</v>
      </c>
      <c r="DX53" s="24">
        <v>0</v>
      </c>
      <c r="DY53" s="90">
        <v>0</v>
      </c>
      <c r="DZ53" s="90"/>
      <c r="EA53" s="90"/>
      <c r="EB53" s="90"/>
      <c r="EC53" s="90"/>
      <c r="ED53" s="90"/>
      <c r="EE53" s="90"/>
      <c r="EF53" s="90"/>
      <c r="EG53" s="90"/>
      <c r="EH53" s="90"/>
      <c r="EI53" s="90"/>
      <c r="EJ53" s="24">
        <v>3656</v>
      </c>
      <c r="EK53" s="24">
        <v>1343</v>
      </c>
      <c r="EL53" s="24">
        <v>2313</v>
      </c>
      <c r="EM53" s="58">
        <v>9.1999999999999998E-2</v>
      </c>
      <c r="EN53" s="24">
        <v>2581</v>
      </c>
      <c r="EO53" s="24">
        <f t="shared" si="1"/>
        <v>39410</v>
      </c>
      <c r="EP53" s="58">
        <v>6.3714285714285709E-2</v>
      </c>
      <c r="EQ53" s="24">
        <v>1000</v>
      </c>
      <c r="ER53" s="24">
        <v>0</v>
      </c>
      <c r="ES53" s="58">
        <v>0.45142857142857146</v>
      </c>
      <c r="ET53" s="24">
        <v>1343</v>
      </c>
      <c r="EU53" s="24">
        <v>0</v>
      </c>
      <c r="EV53" s="58">
        <v>0.5485714285714286</v>
      </c>
      <c r="EW53" s="24">
        <v>207</v>
      </c>
      <c r="EX53" s="24">
        <v>3656</v>
      </c>
      <c r="EY53" s="58">
        <v>5.5285714285714285E-2</v>
      </c>
      <c r="EZ53" s="24">
        <v>26</v>
      </c>
      <c r="FA53" s="24">
        <v>3140</v>
      </c>
      <c r="FB53" s="58">
        <v>6.2857142857142851E-3</v>
      </c>
      <c r="FC53" s="24">
        <v>2517</v>
      </c>
      <c r="FD53" s="24">
        <v>1661</v>
      </c>
      <c r="FE53" s="59">
        <v>0.65991259435836314</v>
      </c>
      <c r="FF53" s="50">
        <v>4.2009999999999999E-3</v>
      </c>
      <c r="FG53" s="50">
        <v>5.463E-3</v>
      </c>
      <c r="FH53" s="50">
        <v>1.2257000000000001E-2</v>
      </c>
      <c r="FI53" s="24">
        <v>21382</v>
      </c>
      <c r="FJ53" s="50">
        <v>2.1759000000000001E-2</v>
      </c>
      <c r="FK53" s="50">
        <v>3.4421E-2</v>
      </c>
      <c r="FL53" s="50">
        <v>0.152083</v>
      </c>
      <c r="FM53" s="24">
        <v>2198</v>
      </c>
      <c r="FN53" s="50">
        <v>3.2894E-2</v>
      </c>
      <c r="FO53" s="50">
        <v>4.9467999999999998E-2</v>
      </c>
      <c r="FP53" s="50">
        <v>0.19612299999999999</v>
      </c>
      <c r="FQ53" s="24">
        <v>22645</v>
      </c>
      <c r="FR53" s="58">
        <v>0.78285714285714292</v>
      </c>
      <c r="FS53" s="58">
        <v>0.18828571428571431</v>
      </c>
      <c r="FT53" s="58">
        <v>2.5428571428571432E-2</v>
      </c>
      <c r="FU53" s="58">
        <v>3.1428571428571426E-3</v>
      </c>
      <c r="FV53" s="24">
        <v>1696</v>
      </c>
      <c r="FW53" s="24">
        <v>324</v>
      </c>
      <c r="FX53" s="24">
        <v>1289</v>
      </c>
      <c r="FY53" s="24">
        <v>83</v>
      </c>
      <c r="FZ53" s="24">
        <v>1438</v>
      </c>
      <c r="GA53" s="58">
        <v>0.84871428571428587</v>
      </c>
      <c r="GB53" s="59">
        <v>0.17299999999999999</v>
      </c>
      <c r="GC53" s="25">
        <v>47</v>
      </c>
      <c r="GD53" s="25">
        <v>271</v>
      </c>
      <c r="GE53" s="59">
        <v>0.99199999999999999</v>
      </c>
      <c r="GF53" s="25">
        <v>385</v>
      </c>
      <c r="GG53" s="25">
        <v>388</v>
      </c>
      <c r="GH53" s="59">
        <v>0.83099999999999996</v>
      </c>
      <c r="GI53" s="25">
        <v>226</v>
      </c>
      <c r="GJ53" s="25">
        <v>272</v>
      </c>
      <c r="GK53" s="59">
        <v>0.92300000000000004</v>
      </c>
      <c r="GL53" s="25">
        <v>251</v>
      </c>
      <c r="GM53" s="59">
        <v>0.84799999999999998</v>
      </c>
      <c r="GN53" s="25">
        <v>67</v>
      </c>
      <c r="GO53" s="25">
        <v>79</v>
      </c>
      <c r="GP53" s="59">
        <v>1</v>
      </c>
      <c r="GQ53" s="25">
        <v>81</v>
      </c>
      <c r="GR53" s="25">
        <v>81</v>
      </c>
      <c r="GS53" s="59">
        <v>1</v>
      </c>
      <c r="GT53" s="25">
        <v>29</v>
      </c>
      <c r="GU53" s="25">
        <v>29</v>
      </c>
      <c r="GV53" s="59">
        <v>0.89600000000000002</v>
      </c>
      <c r="GW53" s="25">
        <v>206</v>
      </c>
      <c r="GX53" s="25">
        <v>230</v>
      </c>
      <c r="GY53" s="24">
        <v>5444</v>
      </c>
      <c r="GZ53" s="24">
        <v>3072</v>
      </c>
      <c r="HA53" s="24">
        <v>2372</v>
      </c>
      <c r="HB53" s="24">
        <v>19192</v>
      </c>
      <c r="HC53" s="24">
        <v>4487</v>
      </c>
      <c r="HD53" s="49">
        <v>0.22928571428571429</v>
      </c>
      <c r="HE53" s="24">
        <v>170</v>
      </c>
      <c r="HF53" s="49">
        <v>8.8571428571428568E-3</v>
      </c>
      <c r="HG53" s="24">
        <v>927</v>
      </c>
      <c r="HH53" s="24">
        <v>105</v>
      </c>
      <c r="HI53" s="49">
        <v>0.11814285714285713</v>
      </c>
      <c r="HJ53" s="24">
        <v>9</v>
      </c>
      <c r="HK53" s="49">
        <v>1.0428571428571428E-2</v>
      </c>
      <c r="HL53" s="24">
        <v>1128</v>
      </c>
      <c r="HM53" s="24">
        <v>24</v>
      </c>
      <c r="HN53" s="59">
        <v>0.02</v>
      </c>
      <c r="HO53" s="24">
        <v>7</v>
      </c>
      <c r="HP53" s="49">
        <v>8.2857142857142851E-3</v>
      </c>
      <c r="HQ53" s="24">
        <v>2843</v>
      </c>
      <c r="HR53" s="24">
        <v>0</v>
      </c>
      <c r="HS53" s="49">
        <v>0</v>
      </c>
      <c r="HT53" s="24">
        <v>2</v>
      </c>
      <c r="HU53" s="49">
        <v>4.285714285714286E-4</v>
      </c>
      <c r="HV53" s="24">
        <v>15077</v>
      </c>
      <c r="HW53" s="24">
        <v>23238</v>
      </c>
      <c r="HX53" s="58">
        <v>0.65071428571428569</v>
      </c>
      <c r="HY53" s="24">
        <v>19653</v>
      </c>
      <c r="HZ53" s="24">
        <v>18053</v>
      </c>
      <c r="IA53" s="24">
        <v>448</v>
      </c>
      <c r="IB53" s="24">
        <v>828</v>
      </c>
      <c r="IC53" s="24">
        <v>324</v>
      </c>
      <c r="ID53" s="58">
        <v>0.32200000000000001</v>
      </c>
      <c r="IE53" s="24">
        <v>5598</v>
      </c>
      <c r="IF53" s="24">
        <v>17324</v>
      </c>
      <c r="IG53" s="58">
        <v>0.31614285714285717</v>
      </c>
      <c r="IH53" s="24">
        <v>5265</v>
      </c>
      <c r="II53" s="24">
        <v>16533</v>
      </c>
      <c r="IJ53" s="58">
        <v>0.33842857142857147</v>
      </c>
      <c r="IK53" s="24">
        <v>65</v>
      </c>
      <c r="IL53" s="24">
        <v>217</v>
      </c>
      <c r="IM53" s="58">
        <v>0.20071428571428571</v>
      </c>
      <c r="IN53" s="24">
        <v>268</v>
      </c>
      <c r="IO53" s="24">
        <v>574</v>
      </c>
      <c r="IP53" s="58">
        <v>0</v>
      </c>
      <c r="IQ53" s="24">
        <v>0</v>
      </c>
      <c r="IR53" s="24">
        <v>0</v>
      </c>
      <c r="IS53" s="24">
        <v>13056</v>
      </c>
      <c r="IT53" s="24">
        <v>12732</v>
      </c>
      <c r="IU53" s="24">
        <v>84</v>
      </c>
      <c r="IV53" s="24">
        <v>241</v>
      </c>
      <c r="IW53" s="24">
        <v>0</v>
      </c>
      <c r="IX53" s="58">
        <v>0.86871428571428577</v>
      </c>
      <c r="IY53" s="24">
        <v>15124</v>
      </c>
      <c r="IZ53" s="24">
        <v>17324</v>
      </c>
      <c r="JA53" s="58">
        <v>0.86628571428571433</v>
      </c>
      <c r="JB53" s="24">
        <v>14428</v>
      </c>
      <c r="JC53" s="24">
        <v>16533</v>
      </c>
      <c r="JD53" s="58">
        <v>0.5614285714285715</v>
      </c>
      <c r="JE53" s="24">
        <v>203</v>
      </c>
      <c r="JF53" s="24">
        <v>217</v>
      </c>
      <c r="JG53" s="58">
        <v>0.39685714285714285</v>
      </c>
      <c r="JH53" s="24">
        <v>493</v>
      </c>
      <c r="JI53" s="24">
        <v>574</v>
      </c>
      <c r="JJ53" s="58">
        <v>0</v>
      </c>
      <c r="JK53" s="46">
        <v>0</v>
      </c>
      <c r="JL53" s="46">
        <v>0</v>
      </c>
      <c r="JM53" s="24">
        <v>1535</v>
      </c>
      <c r="JN53" s="24">
        <v>19653</v>
      </c>
      <c r="JO53" s="58">
        <v>0.11342857142857142</v>
      </c>
      <c r="JP53" s="24">
        <v>410</v>
      </c>
      <c r="JQ53" s="24">
        <v>402</v>
      </c>
      <c r="JR53" s="46">
        <v>0.2857142857142857</v>
      </c>
      <c r="JS53" s="46">
        <v>0.8571428571428571</v>
      </c>
      <c r="JT53" s="46">
        <v>0</v>
      </c>
      <c r="JU53" s="46">
        <v>5.954761904761904</v>
      </c>
      <c r="JV53" s="46">
        <v>8.1928571428571448</v>
      </c>
      <c r="JW53" s="46">
        <v>17.554761904761904</v>
      </c>
      <c r="JX53" s="46">
        <v>35.304761904761904</v>
      </c>
      <c r="JY53" s="46">
        <v>55.547619047619044</v>
      </c>
      <c r="JZ53" s="46">
        <v>222.52380952380949</v>
      </c>
      <c r="KA53" s="46">
        <v>50.354761904761915</v>
      </c>
      <c r="KB53" s="46">
        <v>75.490476190476187</v>
      </c>
      <c r="KC53" s="46">
        <v>293.26190476190476</v>
      </c>
      <c r="KD53" s="46">
        <v>42152</v>
      </c>
      <c r="KE53" s="46">
        <v>42104</v>
      </c>
      <c r="KF53" s="58">
        <v>0.9988612639969634</v>
      </c>
      <c r="KG53" s="46">
        <v>38060</v>
      </c>
      <c r="KH53" s="46">
        <v>36026</v>
      </c>
      <c r="KI53" s="58">
        <v>0.94655806621124539</v>
      </c>
    </row>
    <row r="54" spans="1:295" ht="14.25" customHeight="1" x14ac:dyDescent="0.25">
      <c r="A54" s="22">
        <v>43862</v>
      </c>
      <c r="B54" s="23" t="s">
        <v>144</v>
      </c>
      <c r="C54" s="24">
        <v>0</v>
      </c>
      <c r="D54" s="24">
        <v>0</v>
      </c>
      <c r="E54" s="46">
        <v>422566</v>
      </c>
      <c r="F54" s="46">
        <v>3494</v>
      </c>
      <c r="G54" s="46">
        <v>1291</v>
      </c>
      <c r="H54" s="46">
        <v>715</v>
      </c>
      <c r="I54" s="46">
        <v>925</v>
      </c>
      <c r="J54" s="46">
        <v>0</v>
      </c>
      <c r="K54" s="46">
        <v>0</v>
      </c>
      <c r="L54" s="46">
        <v>0</v>
      </c>
      <c r="M54" s="46">
        <v>0</v>
      </c>
      <c r="N54" s="46">
        <v>0</v>
      </c>
      <c r="O54" s="46">
        <v>0</v>
      </c>
      <c r="P54" s="46">
        <v>711</v>
      </c>
      <c r="Q54" s="46">
        <v>0</v>
      </c>
      <c r="R54" s="46">
        <v>762</v>
      </c>
      <c r="S54" s="46">
        <v>836</v>
      </c>
      <c r="T54" s="46">
        <v>857</v>
      </c>
      <c r="U54" s="46">
        <v>479</v>
      </c>
      <c r="V54" s="46">
        <v>410</v>
      </c>
      <c r="W54" s="46">
        <v>0</v>
      </c>
      <c r="X54" s="46">
        <v>0</v>
      </c>
      <c r="Y54" s="46">
        <v>272</v>
      </c>
      <c r="Z54" s="46">
        <v>2390</v>
      </c>
      <c r="AA54" s="46">
        <v>35987</v>
      </c>
      <c r="AB54" s="57">
        <v>6.3428571428571431E-2</v>
      </c>
      <c r="AC54" s="24">
        <v>6025</v>
      </c>
      <c r="AD54" s="24">
        <v>38049</v>
      </c>
      <c r="AE54" s="51">
        <v>2.3148148148148147E-5</v>
      </c>
      <c r="AF54" s="51">
        <v>2.3148148148148147E-5</v>
      </c>
      <c r="AG54" s="51">
        <v>3.4722222222222222E-5</v>
      </c>
      <c r="AH54" s="24">
        <v>35987</v>
      </c>
      <c r="AI54" s="24">
        <v>1122</v>
      </c>
      <c r="AJ54" s="24">
        <v>0</v>
      </c>
      <c r="AK54" s="24">
        <v>0</v>
      </c>
      <c r="AL54" s="24">
        <v>0</v>
      </c>
      <c r="AM54" s="24">
        <v>0</v>
      </c>
      <c r="AN54" s="24">
        <v>0</v>
      </c>
      <c r="AO54" s="24">
        <v>0</v>
      </c>
      <c r="AP54" s="24">
        <v>3935</v>
      </c>
      <c r="AQ54" s="24">
        <v>0</v>
      </c>
      <c r="AR54" s="24">
        <v>0</v>
      </c>
      <c r="AS54" s="24">
        <v>0</v>
      </c>
      <c r="AT54" s="24">
        <v>3932</v>
      </c>
      <c r="AU54" s="24">
        <v>0</v>
      </c>
      <c r="AV54" s="24">
        <v>1193</v>
      </c>
      <c r="AW54" s="24">
        <v>0</v>
      </c>
      <c r="AX54" s="24">
        <v>0</v>
      </c>
      <c r="AY54" s="24">
        <v>0</v>
      </c>
      <c r="AZ54" s="24">
        <v>0</v>
      </c>
      <c r="BA54" s="24">
        <v>4062</v>
      </c>
      <c r="BB54" s="24">
        <v>0</v>
      </c>
      <c r="BC54" s="24">
        <v>0</v>
      </c>
      <c r="BD54" s="24">
        <v>0</v>
      </c>
      <c r="BE54" s="24">
        <v>1395</v>
      </c>
      <c r="BF54" s="24">
        <v>0</v>
      </c>
      <c r="BG54" s="24">
        <v>0</v>
      </c>
      <c r="BH54" s="24">
        <v>0</v>
      </c>
      <c r="BI54" s="24">
        <v>0</v>
      </c>
      <c r="BJ54" s="24">
        <v>3005</v>
      </c>
      <c r="BK54" s="24">
        <v>0</v>
      </c>
      <c r="BL54" s="24">
        <v>1315</v>
      </c>
      <c r="BM54" s="24">
        <v>0</v>
      </c>
      <c r="BN54" s="24">
        <v>0</v>
      </c>
      <c r="BO54" s="24">
        <v>2127</v>
      </c>
      <c r="BP54" s="24">
        <v>0</v>
      </c>
      <c r="BQ54" s="24">
        <v>3382</v>
      </c>
      <c r="BR54" s="24">
        <v>0</v>
      </c>
      <c r="BS54" s="24">
        <v>0</v>
      </c>
      <c r="BT54" s="24">
        <v>0</v>
      </c>
      <c r="BU54" s="24">
        <v>0</v>
      </c>
      <c r="BV54" s="24">
        <v>0</v>
      </c>
      <c r="BW54" s="24">
        <v>0</v>
      </c>
      <c r="BX54" s="24">
        <v>0</v>
      </c>
      <c r="BY54" s="24">
        <v>0</v>
      </c>
      <c r="BZ54" s="24">
        <v>0</v>
      </c>
      <c r="CA54" s="24">
        <v>0</v>
      </c>
      <c r="CB54" s="24">
        <v>0</v>
      </c>
      <c r="CC54" s="24">
        <v>0</v>
      </c>
      <c r="CD54" s="24">
        <v>0</v>
      </c>
      <c r="CE54" s="24"/>
      <c r="CF54" s="24">
        <v>0</v>
      </c>
      <c r="CG54" s="24">
        <v>0</v>
      </c>
      <c r="CH54" s="24">
        <v>0</v>
      </c>
      <c r="CI54" s="24">
        <v>0</v>
      </c>
      <c r="CJ54" s="24">
        <v>0</v>
      </c>
      <c r="CK54" s="24">
        <v>0</v>
      </c>
      <c r="CL54" s="24">
        <v>0</v>
      </c>
      <c r="CM54" s="24">
        <v>0</v>
      </c>
      <c r="CN54" s="24">
        <v>0</v>
      </c>
      <c r="CO54" s="24"/>
      <c r="CP54" s="24"/>
      <c r="CQ54" s="24">
        <v>0</v>
      </c>
      <c r="CR54" s="24">
        <v>0</v>
      </c>
      <c r="CS54" s="24">
        <v>0</v>
      </c>
      <c r="CT54" s="24"/>
      <c r="CU54" s="24">
        <v>0</v>
      </c>
      <c r="CV54" s="24">
        <v>0</v>
      </c>
      <c r="CW54" s="24">
        <v>0</v>
      </c>
      <c r="CX54" s="24">
        <v>0</v>
      </c>
      <c r="CY54" s="24">
        <v>0</v>
      </c>
      <c r="CZ54" s="24">
        <v>0</v>
      </c>
      <c r="DA54" s="24">
        <v>0</v>
      </c>
      <c r="DB54" s="24">
        <v>0</v>
      </c>
      <c r="DC54" s="24">
        <v>0</v>
      </c>
      <c r="DD54" s="24">
        <v>0</v>
      </c>
      <c r="DE54" s="24">
        <v>0</v>
      </c>
      <c r="DF54" s="24">
        <v>0</v>
      </c>
      <c r="DG54" s="24">
        <v>0</v>
      </c>
      <c r="DH54" s="24">
        <v>0</v>
      </c>
      <c r="DI54" s="24">
        <v>0</v>
      </c>
      <c r="DJ54" s="24"/>
      <c r="DK54" s="24">
        <v>0</v>
      </c>
      <c r="DL54" s="24">
        <v>0</v>
      </c>
      <c r="DM54" s="24">
        <v>0</v>
      </c>
      <c r="DN54" s="24">
        <v>0</v>
      </c>
      <c r="DO54" s="24">
        <v>0</v>
      </c>
      <c r="DP54" s="24">
        <v>0</v>
      </c>
      <c r="DQ54" s="24">
        <v>0</v>
      </c>
      <c r="DR54" s="24">
        <v>0</v>
      </c>
      <c r="DS54" s="24">
        <v>0</v>
      </c>
      <c r="DT54" s="24">
        <v>0</v>
      </c>
      <c r="DU54" s="24">
        <v>0</v>
      </c>
      <c r="DV54" s="24">
        <v>0</v>
      </c>
      <c r="DW54" s="24">
        <v>0</v>
      </c>
      <c r="DX54" s="24">
        <v>0</v>
      </c>
      <c r="DY54" s="90">
        <v>0</v>
      </c>
      <c r="DZ54" s="90"/>
      <c r="EA54" s="90"/>
      <c r="EB54" s="90"/>
      <c r="EC54" s="90"/>
      <c r="ED54" s="90"/>
      <c r="EE54" s="90"/>
      <c r="EF54" s="90"/>
      <c r="EG54" s="90"/>
      <c r="EH54" s="90"/>
      <c r="EI54" s="90"/>
      <c r="EJ54" s="24">
        <v>2936</v>
      </c>
      <c r="EK54" s="24">
        <v>1252</v>
      </c>
      <c r="EL54" s="24">
        <v>1684</v>
      </c>
      <c r="EM54" s="58">
        <v>8.1857142857142851E-2</v>
      </c>
      <c r="EN54" s="24">
        <v>2523</v>
      </c>
      <c r="EO54" s="24">
        <f t="shared" si="1"/>
        <v>35987</v>
      </c>
      <c r="EP54" s="58">
        <v>6.9714285714285715E-2</v>
      </c>
      <c r="EQ54" s="24">
        <v>981</v>
      </c>
      <c r="ER54" s="24">
        <v>0</v>
      </c>
      <c r="ES54" s="58">
        <v>0.44214285714285712</v>
      </c>
      <c r="ET54" s="24">
        <v>1252</v>
      </c>
      <c r="EU54" s="24">
        <v>0</v>
      </c>
      <c r="EV54" s="58">
        <v>0.55785714285714294</v>
      </c>
      <c r="EW54" s="24">
        <v>149</v>
      </c>
      <c r="EX54" s="24">
        <v>2936</v>
      </c>
      <c r="EY54" s="58">
        <v>4.9857142857142864E-2</v>
      </c>
      <c r="EZ54" s="24">
        <v>16</v>
      </c>
      <c r="FA54" s="24">
        <v>2789</v>
      </c>
      <c r="FB54" s="58">
        <v>4.8571428571428576E-3</v>
      </c>
      <c r="FC54" s="24">
        <v>2169</v>
      </c>
      <c r="FD54" s="24">
        <v>1471</v>
      </c>
      <c r="FE54" s="59">
        <v>0.67819271553711391</v>
      </c>
      <c r="FF54" s="50">
        <v>4.0280000000000003E-3</v>
      </c>
      <c r="FG54" s="50">
        <v>5.2550000000000001E-3</v>
      </c>
      <c r="FH54" s="50">
        <v>1.1076000000000001E-2</v>
      </c>
      <c r="FI54" s="24">
        <v>19953</v>
      </c>
      <c r="FJ54" s="50">
        <v>2.0683E-2</v>
      </c>
      <c r="FK54" s="50">
        <v>3.1851999999999998E-2</v>
      </c>
      <c r="FL54" s="50">
        <v>0.134433</v>
      </c>
      <c r="FM54" s="24">
        <v>2215</v>
      </c>
      <c r="FN54" s="50">
        <v>3.0589999999999999E-2</v>
      </c>
      <c r="FO54" s="50">
        <v>4.7094999999999998E-2</v>
      </c>
      <c r="FP54" s="50">
        <v>0.18934000000000001</v>
      </c>
      <c r="FQ54" s="24">
        <v>21229</v>
      </c>
      <c r="FR54" s="58">
        <v>0.79628571428571426</v>
      </c>
      <c r="FS54" s="58">
        <v>0.17699999999999999</v>
      </c>
      <c r="FT54" s="58">
        <v>2.2857142857142857E-2</v>
      </c>
      <c r="FU54" s="58">
        <v>3.7142857142857147E-3</v>
      </c>
      <c r="FV54" s="24">
        <v>1421</v>
      </c>
      <c r="FW54" s="24">
        <v>240</v>
      </c>
      <c r="FX54" s="24">
        <v>1123</v>
      </c>
      <c r="FY54" s="24">
        <v>58</v>
      </c>
      <c r="FZ54" s="24">
        <v>1232</v>
      </c>
      <c r="GA54" s="58">
        <v>0.86642857142857144</v>
      </c>
      <c r="GB54" s="59">
        <v>0.14899999999999999</v>
      </c>
      <c r="GC54" s="25">
        <v>34</v>
      </c>
      <c r="GD54" s="25">
        <v>228</v>
      </c>
      <c r="GE54" s="59">
        <v>0.96199999999999997</v>
      </c>
      <c r="GF54" s="25">
        <v>329</v>
      </c>
      <c r="GG54" s="25">
        <v>342</v>
      </c>
      <c r="GH54" s="59">
        <v>0.88500000000000001</v>
      </c>
      <c r="GI54" s="25">
        <v>200</v>
      </c>
      <c r="GJ54" s="25">
        <v>226</v>
      </c>
      <c r="GK54" s="59">
        <v>0.95099999999999996</v>
      </c>
      <c r="GL54" s="25">
        <v>215</v>
      </c>
      <c r="GM54" s="59">
        <v>0.81399999999999995</v>
      </c>
      <c r="GN54" s="25">
        <v>57</v>
      </c>
      <c r="GO54" s="25">
        <v>70</v>
      </c>
      <c r="GP54" s="59">
        <v>1</v>
      </c>
      <c r="GQ54" s="25">
        <v>58</v>
      </c>
      <c r="GR54" s="25">
        <v>58</v>
      </c>
      <c r="GS54" s="59">
        <v>1</v>
      </c>
      <c r="GT54" s="25">
        <v>26</v>
      </c>
      <c r="GU54" s="25">
        <v>26</v>
      </c>
      <c r="GV54" s="59">
        <v>0.84799999999999998</v>
      </c>
      <c r="GW54" s="25">
        <v>189</v>
      </c>
      <c r="GX54" s="25">
        <v>223</v>
      </c>
      <c r="GY54" s="24">
        <v>4857</v>
      </c>
      <c r="GZ54" s="24">
        <v>2729</v>
      </c>
      <c r="HA54" s="24">
        <v>2128</v>
      </c>
      <c r="HB54" s="24">
        <v>17764</v>
      </c>
      <c r="HC54" s="24">
        <v>3858</v>
      </c>
      <c r="HD54" s="49">
        <v>0.21471428571428569</v>
      </c>
      <c r="HE54" s="24">
        <v>163</v>
      </c>
      <c r="HF54" s="49">
        <v>1.0285714285714285E-2</v>
      </c>
      <c r="HG54" s="24">
        <v>898</v>
      </c>
      <c r="HH54" s="24">
        <v>118</v>
      </c>
      <c r="HI54" s="49">
        <v>0.12842857142857142</v>
      </c>
      <c r="HJ54" s="24">
        <v>10</v>
      </c>
      <c r="HK54" s="49">
        <v>1.3714285714285712E-2</v>
      </c>
      <c r="HL54" s="24">
        <v>1145</v>
      </c>
      <c r="HM54" s="24">
        <v>15</v>
      </c>
      <c r="HN54" s="59">
        <v>1.1571428571428569E-2</v>
      </c>
      <c r="HO54" s="24">
        <v>3</v>
      </c>
      <c r="HP54" s="49">
        <v>2.5714285714285717E-3</v>
      </c>
      <c r="HQ54" s="24">
        <v>2635</v>
      </c>
      <c r="HR54" s="24">
        <v>0</v>
      </c>
      <c r="HS54" s="49">
        <v>0</v>
      </c>
      <c r="HT54" s="24">
        <v>0</v>
      </c>
      <c r="HU54" s="49">
        <v>0</v>
      </c>
      <c r="HV54" s="24">
        <v>14154</v>
      </c>
      <c r="HW54" s="24">
        <v>21497</v>
      </c>
      <c r="HX54" s="58">
        <v>0.65714285714285714</v>
      </c>
      <c r="HY54" s="24">
        <v>18574</v>
      </c>
      <c r="HZ54" s="24">
        <v>17023</v>
      </c>
      <c r="IA54" s="24">
        <v>420</v>
      </c>
      <c r="IB54" s="24">
        <v>827</v>
      </c>
      <c r="IC54" s="24">
        <v>304</v>
      </c>
      <c r="ID54" s="58">
        <v>0.3844285714285714</v>
      </c>
      <c r="IE54" s="24">
        <v>6462</v>
      </c>
      <c r="IF54" s="24">
        <v>16595</v>
      </c>
      <c r="IG54" s="58">
        <v>0.37914285714285711</v>
      </c>
      <c r="IH54" s="24">
        <v>6094</v>
      </c>
      <c r="II54" s="24">
        <v>15911</v>
      </c>
      <c r="IJ54" s="58">
        <v>0.20200000000000001</v>
      </c>
      <c r="IK54" s="24">
        <v>49</v>
      </c>
      <c r="IL54" s="24">
        <v>233</v>
      </c>
      <c r="IM54" s="58">
        <v>0.24471428571428572</v>
      </c>
      <c r="IN54" s="24">
        <v>319</v>
      </c>
      <c r="IO54" s="24">
        <v>451</v>
      </c>
      <c r="IP54" s="58">
        <v>0</v>
      </c>
      <c r="IQ54" s="24">
        <v>0</v>
      </c>
      <c r="IR54" s="24">
        <v>0</v>
      </c>
      <c r="IS54" s="24">
        <v>7232</v>
      </c>
      <c r="IT54" s="24">
        <v>7046</v>
      </c>
      <c r="IU54" s="24">
        <v>109</v>
      </c>
      <c r="IV54" s="24">
        <v>77</v>
      </c>
      <c r="IW54" s="24">
        <v>0</v>
      </c>
      <c r="IX54" s="58">
        <v>0.8571428571428571</v>
      </c>
      <c r="IY54" s="24">
        <v>14305</v>
      </c>
      <c r="IZ54" s="24">
        <v>16595</v>
      </c>
      <c r="JA54" s="58">
        <v>0.85799999999999998</v>
      </c>
      <c r="JB54" s="24">
        <v>13742</v>
      </c>
      <c r="JC54" s="24">
        <v>15911</v>
      </c>
      <c r="JD54" s="58">
        <v>0.50771428571428567</v>
      </c>
      <c r="JE54" s="24">
        <v>207</v>
      </c>
      <c r="JF54" s="24">
        <v>233</v>
      </c>
      <c r="JG54" s="58">
        <v>0.39814285714285713</v>
      </c>
      <c r="JH54" s="24">
        <v>356</v>
      </c>
      <c r="JI54" s="24">
        <v>451</v>
      </c>
      <c r="JJ54" s="58">
        <v>0</v>
      </c>
      <c r="JK54" s="46">
        <v>0</v>
      </c>
      <c r="JL54" s="46">
        <v>0</v>
      </c>
      <c r="JM54" s="24">
        <v>1447</v>
      </c>
      <c r="JN54" s="24">
        <v>18574</v>
      </c>
      <c r="JO54" s="58">
        <v>0.12057142857142857</v>
      </c>
      <c r="JP54" s="24">
        <v>340</v>
      </c>
      <c r="JQ54" s="24">
        <v>330</v>
      </c>
      <c r="JR54" s="46">
        <v>0.2857142857142857</v>
      </c>
      <c r="JS54" s="46">
        <v>1.1428571428571428</v>
      </c>
      <c r="JT54" s="46">
        <v>0</v>
      </c>
      <c r="JU54" s="46">
        <v>5.75</v>
      </c>
      <c r="JV54" s="46">
        <v>7.6642857142857155</v>
      </c>
      <c r="JW54" s="46">
        <v>16.445238095238093</v>
      </c>
      <c r="JX54" s="46">
        <v>31.121428571428574</v>
      </c>
      <c r="JY54" s="46">
        <v>47.707142857142863</v>
      </c>
      <c r="JZ54" s="46">
        <v>189.60476190476192</v>
      </c>
      <c r="KA54" s="46">
        <v>46.902380952380952</v>
      </c>
      <c r="KB54" s="46">
        <v>70.019047619047612</v>
      </c>
      <c r="KC54" s="46">
        <v>293.31904761904758</v>
      </c>
      <c r="KD54" s="46">
        <v>38072</v>
      </c>
      <c r="KE54" s="46">
        <v>38049</v>
      </c>
      <c r="KF54" s="58">
        <v>0.99939588148770753</v>
      </c>
      <c r="KG54" s="46">
        <v>39044</v>
      </c>
      <c r="KH54" s="46">
        <v>35227</v>
      </c>
      <c r="KI54" s="58">
        <v>0.9022385001536728</v>
      </c>
    </row>
    <row r="55" spans="1:295" ht="14.25" customHeight="1" x14ac:dyDescent="0.25">
      <c r="A55" s="22">
        <v>43891</v>
      </c>
      <c r="B55" s="23" t="s">
        <v>144</v>
      </c>
      <c r="C55" s="24">
        <v>0</v>
      </c>
      <c r="D55" s="24">
        <v>0</v>
      </c>
      <c r="E55" s="46">
        <v>1651867</v>
      </c>
      <c r="F55" s="46">
        <v>2500</v>
      </c>
      <c r="G55" s="46">
        <v>738</v>
      </c>
      <c r="H55" s="46">
        <v>477</v>
      </c>
      <c r="I55" s="46">
        <v>1667</v>
      </c>
      <c r="J55" s="46">
        <v>0</v>
      </c>
      <c r="K55" s="46">
        <v>0</v>
      </c>
      <c r="L55" s="46">
        <v>0</v>
      </c>
      <c r="M55" s="46">
        <v>0</v>
      </c>
      <c r="N55" s="46">
        <v>0</v>
      </c>
      <c r="O55" s="46">
        <v>0</v>
      </c>
      <c r="P55" s="46">
        <v>1503</v>
      </c>
      <c r="Q55" s="46">
        <v>0</v>
      </c>
      <c r="R55" s="46">
        <v>1188</v>
      </c>
      <c r="S55" s="46">
        <v>1124</v>
      </c>
      <c r="T55" s="46">
        <v>3281</v>
      </c>
      <c r="U55" s="46">
        <v>1377</v>
      </c>
      <c r="V55" s="46">
        <v>533</v>
      </c>
      <c r="W55" s="46">
        <v>0</v>
      </c>
      <c r="X55" s="46">
        <v>0</v>
      </c>
      <c r="Y55" s="46">
        <v>258</v>
      </c>
      <c r="Z55" s="46">
        <v>2357</v>
      </c>
      <c r="AA55" s="46">
        <v>37568</v>
      </c>
      <c r="AB55" s="57">
        <v>5.8285714285714288E-2</v>
      </c>
      <c r="AC55" s="24">
        <v>5247</v>
      </c>
      <c r="AD55" s="24">
        <v>43474</v>
      </c>
      <c r="AE55" s="51">
        <v>2.3148148148148147E-5</v>
      </c>
      <c r="AF55" s="51">
        <v>2.3148148148148147E-5</v>
      </c>
      <c r="AG55" s="51">
        <v>1.3888888888888889E-4</v>
      </c>
      <c r="AH55" s="24">
        <v>37568</v>
      </c>
      <c r="AI55" s="24">
        <v>1324</v>
      </c>
      <c r="AJ55" s="24">
        <v>0</v>
      </c>
      <c r="AK55" s="24">
        <v>0</v>
      </c>
      <c r="AL55" s="24">
        <v>0</v>
      </c>
      <c r="AM55" s="24">
        <v>0</v>
      </c>
      <c r="AN55" s="24">
        <v>0</v>
      </c>
      <c r="AO55" s="24">
        <v>0</v>
      </c>
      <c r="AP55" s="24">
        <v>5823</v>
      </c>
      <c r="AQ55" s="24">
        <v>0</v>
      </c>
      <c r="AR55" s="24">
        <v>0</v>
      </c>
      <c r="AS55" s="24">
        <v>0</v>
      </c>
      <c r="AT55" s="24">
        <v>4525</v>
      </c>
      <c r="AU55" s="24">
        <v>0</v>
      </c>
      <c r="AV55" s="24">
        <v>1116</v>
      </c>
      <c r="AW55" s="24">
        <v>0</v>
      </c>
      <c r="AX55" s="24">
        <v>0</v>
      </c>
      <c r="AY55" s="24">
        <v>0</v>
      </c>
      <c r="AZ55" s="24">
        <v>0</v>
      </c>
      <c r="BA55" s="24">
        <v>3990</v>
      </c>
      <c r="BB55" s="24">
        <v>0</v>
      </c>
      <c r="BC55" s="24">
        <v>0</v>
      </c>
      <c r="BD55" s="24">
        <v>0</v>
      </c>
      <c r="BE55" s="24">
        <v>1444</v>
      </c>
      <c r="BF55" s="24">
        <v>0</v>
      </c>
      <c r="BG55" s="24">
        <v>0</v>
      </c>
      <c r="BH55" s="24">
        <v>0</v>
      </c>
      <c r="BI55" s="24">
        <v>0</v>
      </c>
      <c r="BJ55" s="24">
        <v>3268</v>
      </c>
      <c r="BK55" s="24">
        <v>0</v>
      </c>
      <c r="BL55" s="24">
        <v>1288</v>
      </c>
      <c r="BM55" s="24">
        <v>0</v>
      </c>
      <c r="BN55" s="24">
        <v>0</v>
      </c>
      <c r="BO55" s="24">
        <v>2077</v>
      </c>
      <c r="BP55" s="24">
        <v>0</v>
      </c>
      <c r="BQ55" s="24">
        <v>2457</v>
      </c>
      <c r="BR55" s="24">
        <v>0</v>
      </c>
      <c r="BS55" s="24">
        <v>0</v>
      </c>
      <c r="BT55" s="24">
        <v>0</v>
      </c>
      <c r="BU55" s="24">
        <v>0</v>
      </c>
      <c r="BV55" s="24">
        <v>0</v>
      </c>
      <c r="BW55" s="24">
        <v>0</v>
      </c>
      <c r="BX55" s="24">
        <v>0</v>
      </c>
      <c r="BY55" s="24">
        <v>0</v>
      </c>
      <c r="BZ55" s="24">
        <v>0</v>
      </c>
      <c r="CA55" s="24">
        <v>0</v>
      </c>
      <c r="CB55" s="24">
        <v>0</v>
      </c>
      <c r="CC55" s="24">
        <v>0</v>
      </c>
      <c r="CD55" s="24">
        <v>0</v>
      </c>
      <c r="CE55" s="24"/>
      <c r="CF55" s="24">
        <v>0</v>
      </c>
      <c r="CG55" s="24">
        <v>0</v>
      </c>
      <c r="CH55" s="24">
        <v>0</v>
      </c>
      <c r="CI55" s="24">
        <v>0</v>
      </c>
      <c r="CJ55" s="24">
        <v>0</v>
      </c>
      <c r="CK55" s="24">
        <v>0</v>
      </c>
      <c r="CL55" s="24">
        <v>0</v>
      </c>
      <c r="CM55" s="24">
        <v>0</v>
      </c>
      <c r="CN55" s="24">
        <v>0</v>
      </c>
      <c r="CO55" s="24"/>
      <c r="CP55" s="24"/>
      <c r="CQ55" s="24">
        <v>0</v>
      </c>
      <c r="CR55" s="24">
        <v>0</v>
      </c>
      <c r="CS55" s="24">
        <v>0</v>
      </c>
      <c r="CT55" s="24"/>
      <c r="CU55" s="24">
        <v>0</v>
      </c>
      <c r="CV55" s="24">
        <v>0</v>
      </c>
      <c r="CW55" s="24">
        <v>0</v>
      </c>
      <c r="CX55" s="24">
        <v>0</v>
      </c>
      <c r="CY55" s="24">
        <v>0</v>
      </c>
      <c r="CZ55" s="24">
        <v>0</v>
      </c>
      <c r="DA55" s="24">
        <v>0</v>
      </c>
      <c r="DB55" s="24">
        <v>0</v>
      </c>
      <c r="DC55" s="24">
        <v>0</v>
      </c>
      <c r="DD55" s="24">
        <v>0</v>
      </c>
      <c r="DE55" s="24">
        <v>0</v>
      </c>
      <c r="DF55" s="24">
        <v>0</v>
      </c>
      <c r="DG55" s="24">
        <v>0</v>
      </c>
      <c r="DH55" s="24">
        <v>0</v>
      </c>
      <c r="DI55" s="24">
        <v>0</v>
      </c>
      <c r="DJ55" s="24"/>
      <c r="DK55" s="24">
        <v>0</v>
      </c>
      <c r="DL55" s="24">
        <v>0</v>
      </c>
      <c r="DM55" s="24">
        <v>0</v>
      </c>
      <c r="DN55" s="24">
        <v>0</v>
      </c>
      <c r="DO55" s="24">
        <v>0</v>
      </c>
      <c r="DP55" s="24">
        <v>0</v>
      </c>
      <c r="DQ55" s="24">
        <v>0</v>
      </c>
      <c r="DR55" s="24">
        <v>0</v>
      </c>
      <c r="DS55" s="24">
        <v>0</v>
      </c>
      <c r="DT55" s="24">
        <v>0</v>
      </c>
      <c r="DU55" s="24">
        <v>0</v>
      </c>
      <c r="DV55" s="24">
        <v>0</v>
      </c>
      <c r="DW55" s="24">
        <v>0</v>
      </c>
      <c r="DX55" s="24">
        <v>0</v>
      </c>
      <c r="DY55" s="90">
        <v>0</v>
      </c>
      <c r="DZ55" s="90"/>
      <c r="EA55" s="90"/>
      <c r="EB55" s="90"/>
      <c r="EC55" s="90"/>
      <c r="ED55" s="90"/>
      <c r="EE55" s="90"/>
      <c r="EF55" s="90"/>
      <c r="EG55" s="90"/>
      <c r="EH55" s="90"/>
      <c r="EI55" s="90"/>
      <c r="EJ55" s="24">
        <v>2447</v>
      </c>
      <c r="EK55" s="24">
        <v>291</v>
      </c>
      <c r="EL55" s="24">
        <v>2156</v>
      </c>
      <c r="EM55" s="58">
        <v>6.4285714285714293E-2</v>
      </c>
      <c r="EN55" s="24">
        <v>640</v>
      </c>
      <c r="EO55" s="24">
        <f t="shared" si="1"/>
        <v>37568</v>
      </c>
      <c r="EP55" s="58">
        <v>1.6857142857142859E-2</v>
      </c>
      <c r="EQ55" s="24">
        <v>210</v>
      </c>
      <c r="ER55" s="24">
        <v>0</v>
      </c>
      <c r="ES55" s="58">
        <v>0.42357142857142854</v>
      </c>
      <c r="ET55" s="24">
        <v>291</v>
      </c>
      <c r="EU55" s="24">
        <v>0</v>
      </c>
      <c r="EV55" s="58">
        <v>0.5764285714285714</v>
      </c>
      <c r="EW55" s="24">
        <v>232</v>
      </c>
      <c r="EX55" s="24">
        <v>2447</v>
      </c>
      <c r="EY55" s="58">
        <v>9.7142857142857156E-2</v>
      </c>
      <c r="EZ55" s="24">
        <v>34</v>
      </c>
      <c r="FA55" s="24">
        <v>4574</v>
      </c>
      <c r="FB55" s="58">
        <v>5.8571428571428576E-3</v>
      </c>
      <c r="FC55" s="24">
        <v>2603</v>
      </c>
      <c r="FD55" s="24">
        <v>1679</v>
      </c>
      <c r="FE55" s="59">
        <v>0.64502497118709179</v>
      </c>
      <c r="FF55" s="50">
        <v>4.352E-3</v>
      </c>
      <c r="FG55" s="50">
        <v>5.6480000000000002E-3</v>
      </c>
      <c r="FH55" s="50">
        <v>1.1967999999999999E-2</v>
      </c>
      <c r="FI55" s="24">
        <v>21243</v>
      </c>
      <c r="FJ55" s="50">
        <v>2.6713000000000001E-2</v>
      </c>
      <c r="FK55" s="50">
        <v>4.2535000000000003E-2</v>
      </c>
      <c r="FL55" s="50">
        <v>0.18740699999999999</v>
      </c>
      <c r="FM55" s="24">
        <v>2531</v>
      </c>
      <c r="FN55" s="50">
        <v>3.7060000000000003E-2</v>
      </c>
      <c r="FO55" s="50">
        <v>5.4931000000000001E-2</v>
      </c>
      <c r="FP55" s="50">
        <v>0.24363399999999999</v>
      </c>
      <c r="FQ55" s="24">
        <v>22331</v>
      </c>
      <c r="FR55" s="58">
        <v>0.81185714285714283</v>
      </c>
      <c r="FS55" s="58">
        <v>0.16485714285714284</v>
      </c>
      <c r="FT55" s="58">
        <v>1.8857142857142857E-2</v>
      </c>
      <c r="FU55" s="58">
        <v>4.1428571428571434E-3</v>
      </c>
      <c r="FV55" s="24">
        <v>887</v>
      </c>
      <c r="FW55" s="24">
        <v>181</v>
      </c>
      <c r="FX55" s="24">
        <v>655</v>
      </c>
      <c r="FY55" s="24">
        <v>243</v>
      </c>
      <c r="FZ55" s="24">
        <v>785</v>
      </c>
      <c r="GA55" s="58">
        <v>0.8858571428571429</v>
      </c>
      <c r="GB55" s="59">
        <v>0.11600000000000001</v>
      </c>
      <c r="GC55" s="25">
        <v>34</v>
      </c>
      <c r="GD55" s="25">
        <v>292</v>
      </c>
      <c r="GE55" s="59">
        <v>0.95899999999999996</v>
      </c>
      <c r="GF55" s="25">
        <v>324</v>
      </c>
      <c r="GG55" s="25">
        <v>338</v>
      </c>
      <c r="GH55" s="59">
        <v>0.82299999999999995</v>
      </c>
      <c r="GI55" s="25">
        <v>181</v>
      </c>
      <c r="GJ55" s="25">
        <v>220</v>
      </c>
      <c r="GK55" s="59">
        <v>0.90500000000000003</v>
      </c>
      <c r="GL55" s="25">
        <v>199</v>
      </c>
      <c r="GM55" s="59">
        <v>0.84799999999999998</v>
      </c>
      <c r="GN55" s="25">
        <v>56</v>
      </c>
      <c r="GO55" s="25">
        <v>66</v>
      </c>
      <c r="GP55" s="59">
        <v>0.97799999999999998</v>
      </c>
      <c r="GQ55" s="25">
        <v>45</v>
      </c>
      <c r="GR55" s="25">
        <v>46</v>
      </c>
      <c r="GS55" s="59">
        <v>1</v>
      </c>
      <c r="GT55" s="25">
        <v>16</v>
      </c>
      <c r="GU55" s="25">
        <v>16</v>
      </c>
      <c r="GV55" s="59">
        <v>0.84</v>
      </c>
      <c r="GW55" s="25">
        <v>210</v>
      </c>
      <c r="GX55" s="25">
        <v>250</v>
      </c>
      <c r="GY55" s="24">
        <v>7507</v>
      </c>
      <c r="GZ55" s="24">
        <v>4500</v>
      </c>
      <c r="HA55" s="24">
        <v>3007</v>
      </c>
      <c r="HB55" s="24">
        <v>18966</v>
      </c>
      <c r="HC55" s="24">
        <v>3515</v>
      </c>
      <c r="HD55" s="49">
        <v>0.18242857142857144</v>
      </c>
      <c r="HE55" s="24">
        <v>142</v>
      </c>
      <c r="HF55" s="49">
        <v>8.2857142857142851E-3</v>
      </c>
      <c r="HG55" s="24">
        <v>856</v>
      </c>
      <c r="HH55" s="24">
        <v>99</v>
      </c>
      <c r="HI55" s="49">
        <v>0.12071428571428573</v>
      </c>
      <c r="HJ55" s="24">
        <v>3</v>
      </c>
      <c r="HK55" s="49">
        <v>3.8571428571428576E-3</v>
      </c>
      <c r="HL55" s="24">
        <v>1483</v>
      </c>
      <c r="HM55" s="24">
        <v>14</v>
      </c>
      <c r="HN55" s="59">
        <v>5.8571428571428576E-3</v>
      </c>
      <c r="HO55" s="24">
        <v>2</v>
      </c>
      <c r="HP55" s="49">
        <v>1.2857142857142859E-3</v>
      </c>
      <c r="HQ55" s="24">
        <v>1974</v>
      </c>
      <c r="HR55" s="24">
        <v>0</v>
      </c>
      <c r="HS55" s="49">
        <v>0</v>
      </c>
      <c r="HT55" s="24">
        <v>1</v>
      </c>
      <c r="HU55" s="49">
        <v>5.7142857142857147E-4</v>
      </c>
      <c r="HV55" s="24">
        <v>13344</v>
      </c>
      <c r="HW55" s="24">
        <v>23511</v>
      </c>
      <c r="HX55" s="58">
        <v>0.56699999999999995</v>
      </c>
      <c r="HY55" s="24">
        <v>16915</v>
      </c>
      <c r="HZ55" s="24">
        <v>15524</v>
      </c>
      <c r="IA55" s="24">
        <v>421</v>
      </c>
      <c r="IB55" s="24">
        <v>733</v>
      </c>
      <c r="IC55" s="24">
        <v>237</v>
      </c>
      <c r="ID55" s="58">
        <v>0.37142857142857144</v>
      </c>
      <c r="IE55" s="24">
        <v>5834</v>
      </c>
      <c r="IF55" s="24">
        <v>15459</v>
      </c>
      <c r="IG55" s="58">
        <v>0.36914285714285716</v>
      </c>
      <c r="IH55" s="24">
        <v>5549</v>
      </c>
      <c r="II55" s="24">
        <v>14821</v>
      </c>
      <c r="IJ55" s="58">
        <v>0.24885714285714286</v>
      </c>
      <c r="IK55" s="24">
        <v>72</v>
      </c>
      <c r="IL55" s="24">
        <v>272</v>
      </c>
      <c r="IM55" s="58">
        <v>0.15457142857142855</v>
      </c>
      <c r="IN55" s="24">
        <v>213</v>
      </c>
      <c r="IO55" s="24">
        <v>366</v>
      </c>
      <c r="IP55" s="58">
        <v>0</v>
      </c>
      <c r="IQ55" s="24">
        <v>0</v>
      </c>
      <c r="IR55" s="24">
        <v>0</v>
      </c>
      <c r="IS55" s="24">
        <v>5670</v>
      </c>
      <c r="IT55" s="24">
        <v>5538</v>
      </c>
      <c r="IU55" s="24">
        <v>80</v>
      </c>
      <c r="IV55" s="24">
        <v>50</v>
      </c>
      <c r="IW55" s="24">
        <v>0</v>
      </c>
      <c r="IX55" s="58">
        <v>0.85100000000000009</v>
      </c>
      <c r="IY55" s="24">
        <v>13133</v>
      </c>
      <c r="IZ55" s="24">
        <v>15459</v>
      </c>
      <c r="JA55" s="58">
        <v>0.84957142857142876</v>
      </c>
      <c r="JB55" s="24">
        <v>12589</v>
      </c>
      <c r="JC55" s="24">
        <v>14821</v>
      </c>
      <c r="JD55" s="58">
        <v>0.54699999999999993</v>
      </c>
      <c r="JE55" s="24">
        <v>253</v>
      </c>
      <c r="JF55" s="24">
        <v>272</v>
      </c>
      <c r="JG55" s="58">
        <v>0.25628571428571428</v>
      </c>
      <c r="JH55" s="24">
        <v>291</v>
      </c>
      <c r="JI55" s="24">
        <v>366</v>
      </c>
      <c r="JJ55" s="58">
        <v>0</v>
      </c>
      <c r="JK55" s="46">
        <v>0</v>
      </c>
      <c r="JL55" s="46">
        <v>0</v>
      </c>
      <c r="JM55" s="24">
        <v>1243</v>
      </c>
      <c r="JN55" s="24">
        <v>16915</v>
      </c>
      <c r="JO55" s="58">
        <v>0.11185714285714285</v>
      </c>
      <c r="JP55" s="24">
        <v>301</v>
      </c>
      <c r="JQ55" s="24">
        <v>292</v>
      </c>
      <c r="JR55" s="46">
        <v>0.2857142857142857</v>
      </c>
      <c r="JS55" s="46">
        <v>1</v>
      </c>
      <c r="JT55" s="46">
        <v>0</v>
      </c>
      <c r="JU55" s="46">
        <v>6.1642857142857137</v>
      </c>
      <c r="JV55" s="46">
        <v>8.6357142857142861</v>
      </c>
      <c r="JW55" s="46">
        <v>17.473809523809525</v>
      </c>
      <c r="JX55" s="46">
        <v>44.147619047619052</v>
      </c>
      <c r="JY55" s="46">
        <v>67.980952380952388</v>
      </c>
      <c r="JZ55" s="46">
        <v>266.14761904761906</v>
      </c>
      <c r="KA55" s="46">
        <v>57.588095238095242</v>
      </c>
      <c r="KB55" s="46">
        <v>85.107142857142861</v>
      </c>
      <c r="KC55" s="46">
        <v>380.68095238095242</v>
      </c>
      <c r="KD55" s="46">
        <v>43583</v>
      </c>
      <c r="KE55" s="46">
        <v>43474</v>
      </c>
      <c r="KF55" s="58">
        <v>0.99749902484913844</v>
      </c>
      <c r="KG55" s="46">
        <v>86743</v>
      </c>
      <c r="KH55" s="46">
        <v>42895</v>
      </c>
      <c r="KI55" s="58">
        <v>0.49450676135250105</v>
      </c>
    </row>
    <row r="56" spans="1:295" ht="14.25" customHeight="1" x14ac:dyDescent="0.25">
      <c r="A56" s="22">
        <v>43922</v>
      </c>
      <c r="B56" s="23" t="s">
        <v>144</v>
      </c>
      <c r="C56" s="24">
        <v>0</v>
      </c>
      <c r="D56" s="24">
        <v>0</v>
      </c>
      <c r="E56" s="46">
        <v>805402</v>
      </c>
      <c r="F56" s="46">
        <v>2457</v>
      </c>
      <c r="G56" s="46">
        <v>1007</v>
      </c>
      <c r="H56" s="46">
        <v>468</v>
      </c>
      <c r="I56" s="46">
        <v>1860</v>
      </c>
      <c r="J56" s="46">
        <v>0</v>
      </c>
      <c r="K56" s="46">
        <v>0</v>
      </c>
      <c r="L56" s="46">
        <v>0</v>
      </c>
      <c r="M56" s="46">
        <v>0</v>
      </c>
      <c r="N56" s="46">
        <v>0</v>
      </c>
      <c r="O56" s="46">
        <v>0</v>
      </c>
      <c r="P56" s="46">
        <v>1084</v>
      </c>
      <c r="Q56" s="46">
        <v>0</v>
      </c>
      <c r="R56" s="46">
        <v>696</v>
      </c>
      <c r="S56" s="46">
        <v>520</v>
      </c>
      <c r="T56" s="46">
        <v>1368</v>
      </c>
      <c r="U56" s="46">
        <v>1409</v>
      </c>
      <c r="V56" s="46">
        <v>530</v>
      </c>
      <c r="W56" s="46">
        <v>0</v>
      </c>
      <c r="X56" s="46">
        <v>0</v>
      </c>
      <c r="Y56" s="46">
        <v>293</v>
      </c>
      <c r="Z56" s="46">
        <v>2477</v>
      </c>
      <c r="AA56" s="46">
        <v>32550</v>
      </c>
      <c r="AB56" s="57">
        <v>7.0857142857142855E-2</v>
      </c>
      <c r="AC56" s="24">
        <v>4351</v>
      </c>
      <c r="AD56" s="24">
        <v>33145</v>
      </c>
      <c r="AE56" s="51">
        <v>2.3148148148148147E-5</v>
      </c>
      <c r="AF56" s="51">
        <v>2.3148148148148147E-5</v>
      </c>
      <c r="AG56" s="51">
        <v>3.4722222222222222E-5</v>
      </c>
      <c r="AH56" s="24">
        <v>32550</v>
      </c>
      <c r="AI56" s="24">
        <v>0</v>
      </c>
      <c r="AJ56" s="24">
        <v>0</v>
      </c>
      <c r="AK56" s="24">
        <v>0</v>
      </c>
      <c r="AL56" s="24">
        <v>0</v>
      </c>
      <c r="AM56" s="24">
        <v>0</v>
      </c>
      <c r="AN56" s="24">
        <v>0</v>
      </c>
      <c r="AO56" s="24">
        <v>0</v>
      </c>
      <c r="AP56" s="24">
        <v>2603</v>
      </c>
      <c r="AQ56" s="24">
        <v>0</v>
      </c>
      <c r="AR56" s="24">
        <v>0</v>
      </c>
      <c r="AS56" s="24">
        <v>0</v>
      </c>
      <c r="AT56" s="24">
        <v>2292</v>
      </c>
      <c r="AU56" s="24">
        <v>0</v>
      </c>
      <c r="AV56" s="24">
        <v>0</v>
      </c>
      <c r="AW56" s="24">
        <v>0</v>
      </c>
      <c r="AX56" s="24">
        <v>0</v>
      </c>
      <c r="AY56" s="24">
        <v>0</v>
      </c>
      <c r="AZ56" s="24">
        <v>0</v>
      </c>
      <c r="BA56" s="24">
        <v>3489</v>
      </c>
      <c r="BB56" s="24">
        <v>0</v>
      </c>
      <c r="BC56" s="24">
        <v>0</v>
      </c>
      <c r="BD56" s="24">
        <v>0</v>
      </c>
      <c r="BE56" s="24">
        <v>0</v>
      </c>
      <c r="BF56" s="24">
        <v>0</v>
      </c>
      <c r="BG56" s="24">
        <v>0</v>
      </c>
      <c r="BH56" s="24">
        <v>0</v>
      </c>
      <c r="BI56" s="24">
        <v>0</v>
      </c>
      <c r="BJ56" s="24">
        <v>989</v>
      </c>
      <c r="BK56" s="24">
        <v>0</v>
      </c>
      <c r="BL56" s="24">
        <v>1233</v>
      </c>
      <c r="BM56" s="24">
        <v>0</v>
      </c>
      <c r="BN56" s="24">
        <v>0</v>
      </c>
      <c r="BO56" s="24">
        <v>1587</v>
      </c>
      <c r="BP56" s="24">
        <v>0</v>
      </c>
      <c r="BQ56" s="24">
        <v>2295</v>
      </c>
      <c r="BR56" s="24">
        <v>6175</v>
      </c>
      <c r="BS56" s="24">
        <v>0</v>
      </c>
      <c r="BT56" s="24">
        <v>0</v>
      </c>
      <c r="BU56" s="24">
        <v>0</v>
      </c>
      <c r="BV56" s="24">
        <v>0</v>
      </c>
      <c r="BW56" s="24">
        <v>0</v>
      </c>
      <c r="BX56" s="24">
        <v>0</v>
      </c>
      <c r="BY56" s="24">
        <v>0</v>
      </c>
      <c r="BZ56" s="24">
        <v>0</v>
      </c>
      <c r="CA56" s="24">
        <v>0</v>
      </c>
      <c r="CB56" s="24">
        <v>0</v>
      </c>
      <c r="CC56" s="24">
        <v>0</v>
      </c>
      <c r="CD56" s="24">
        <v>0</v>
      </c>
      <c r="CE56" s="24"/>
      <c r="CF56" s="24">
        <v>0</v>
      </c>
      <c r="CG56" s="24">
        <v>0</v>
      </c>
      <c r="CH56" s="24">
        <v>0</v>
      </c>
      <c r="CI56" s="24">
        <v>0</v>
      </c>
      <c r="CJ56" s="24">
        <v>0</v>
      </c>
      <c r="CK56" s="24">
        <v>0</v>
      </c>
      <c r="CL56" s="24">
        <v>0</v>
      </c>
      <c r="CM56" s="24">
        <v>0</v>
      </c>
      <c r="CN56" s="24">
        <v>0</v>
      </c>
      <c r="CO56" s="24"/>
      <c r="CP56" s="24"/>
      <c r="CQ56" s="24">
        <v>0</v>
      </c>
      <c r="CR56" s="24">
        <v>0</v>
      </c>
      <c r="CS56" s="24">
        <v>0</v>
      </c>
      <c r="CT56" s="24"/>
      <c r="CU56" s="24">
        <v>0</v>
      </c>
      <c r="CV56" s="24">
        <v>0</v>
      </c>
      <c r="CW56" s="24">
        <v>0</v>
      </c>
      <c r="CX56" s="24">
        <v>0</v>
      </c>
      <c r="CY56" s="24">
        <v>0</v>
      </c>
      <c r="CZ56" s="24">
        <v>0</v>
      </c>
      <c r="DA56" s="24">
        <v>0</v>
      </c>
      <c r="DB56" s="24">
        <v>0</v>
      </c>
      <c r="DC56" s="24">
        <v>0</v>
      </c>
      <c r="DD56" s="24">
        <v>0</v>
      </c>
      <c r="DE56" s="24">
        <v>0</v>
      </c>
      <c r="DF56" s="24">
        <v>0</v>
      </c>
      <c r="DG56" s="24">
        <v>0</v>
      </c>
      <c r="DH56" s="24">
        <v>0</v>
      </c>
      <c r="DI56" s="24">
        <v>0</v>
      </c>
      <c r="DJ56" s="24"/>
      <c r="DK56" s="24">
        <v>0</v>
      </c>
      <c r="DL56" s="24">
        <v>0</v>
      </c>
      <c r="DM56" s="24">
        <v>0</v>
      </c>
      <c r="DN56" s="24">
        <v>0</v>
      </c>
      <c r="DO56" s="24">
        <v>0</v>
      </c>
      <c r="DP56" s="24">
        <v>0</v>
      </c>
      <c r="DQ56" s="24">
        <v>0</v>
      </c>
      <c r="DR56" s="24">
        <v>0</v>
      </c>
      <c r="DS56" s="24">
        <v>0</v>
      </c>
      <c r="DT56" s="24">
        <v>1260</v>
      </c>
      <c r="DU56" s="24">
        <v>1118</v>
      </c>
      <c r="DV56" s="24">
        <v>0</v>
      </c>
      <c r="DW56" s="24">
        <v>0</v>
      </c>
      <c r="DX56" s="24">
        <v>0</v>
      </c>
      <c r="DY56" s="90">
        <v>0</v>
      </c>
      <c r="DZ56" s="90"/>
      <c r="EA56" s="90"/>
      <c r="EB56" s="90"/>
      <c r="EC56" s="90"/>
      <c r="ED56" s="90"/>
      <c r="EE56" s="90"/>
      <c r="EF56" s="90"/>
      <c r="EG56" s="90"/>
      <c r="EH56" s="90"/>
      <c r="EI56" s="90"/>
      <c r="EJ56" s="24">
        <v>2766</v>
      </c>
      <c r="EK56" s="24">
        <v>779</v>
      </c>
      <c r="EL56" s="24">
        <v>1987</v>
      </c>
      <c r="EM56" s="58">
        <v>8.4285714285714283E-2</v>
      </c>
      <c r="EN56" s="24">
        <v>1314</v>
      </c>
      <c r="EO56" s="24">
        <f t="shared" si="1"/>
        <v>32550</v>
      </c>
      <c r="EP56" s="58">
        <v>3.9571428571428577E-2</v>
      </c>
      <c r="EQ56" s="24">
        <v>321</v>
      </c>
      <c r="ER56" s="24">
        <v>0</v>
      </c>
      <c r="ES56" s="58">
        <v>0.28342857142857142</v>
      </c>
      <c r="ET56" s="24">
        <v>779</v>
      </c>
      <c r="EU56" s="24">
        <v>0</v>
      </c>
      <c r="EV56" s="58">
        <v>0.71657142857142853</v>
      </c>
      <c r="EW56" s="24">
        <v>270</v>
      </c>
      <c r="EX56" s="24">
        <v>2766</v>
      </c>
      <c r="EY56" s="58">
        <v>8.9428571428571441E-2</v>
      </c>
      <c r="EZ56" s="24">
        <v>73</v>
      </c>
      <c r="FA56" s="24">
        <v>4957</v>
      </c>
      <c r="FB56" s="58">
        <v>1.1142857142857144E-2</v>
      </c>
      <c r="FC56" s="24">
        <v>1878</v>
      </c>
      <c r="FD56" s="24">
        <v>1271</v>
      </c>
      <c r="FE56" s="59">
        <v>0.67678381256656017</v>
      </c>
      <c r="FF56" s="50">
        <v>4.1200000000000004E-3</v>
      </c>
      <c r="FG56" s="50">
        <v>5.3239999999999997E-3</v>
      </c>
      <c r="FH56" s="50">
        <v>1.1573999999999999E-2</v>
      </c>
      <c r="FI56" s="24">
        <v>20336</v>
      </c>
      <c r="FJ56" s="50">
        <v>1.6562E-2</v>
      </c>
      <c r="FK56" s="50">
        <v>2.3970000000000002E-2</v>
      </c>
      <c r="FL56" s="50">
        <v>8.8912000000000005E-2</v>
      </c>
      <c r="FM56" s="24">
        <v>2116</v>
      </c>
      <c r="FN56" s="50">
        <v>2.3935000000000001E-2</v>
      </c>
      <c r="FO56" s="50">
        <v>3.2894E-2</v>
      </c>
      <c r="FP56" s="50">
        <v>0.122361</v>
      </c>
      <c r="FQ56" s="24">
        <v>22392</v>
      </c>
      <c r="FR56" s="58">
        <v>0.87014285714285722</v>
      </c>
      <c r="FS56" s="58">
        <v>0.11542857142857142</v>
      </c>
      <c r="FT56" s="58">
        <v>1.257142857142857E-2</v>
      </c>
      <c r="FU56" s="58">
        <v>2E-3</v>
      </c>
      <c r="FV56" s="24">
        <v>113</v>
      </c>
      <c r="FW56" s="24">
        <v>51</v>
      </c>
      <c r="FX56" s="24">
        <v>43</v>
      </c>
      <c r="FY56" s="24">
        <v>19</v>
      </c>
      <c r="FZ56" s="24">
        <v>89</v>
      </c>
      <c r="GA56" s="58">
        <v>0.78442857142857136</v>
      </c>
      <c r="GB56" s="59">
        <v>7.0000000000000007E-2</v>
      </c>
      <c r="GC56" s="25">
        <v>18</v>
      </c>
      <c r="GD56" s="25">
        <v>258</v>
      </c>
      <c r="GE56" s="59">
        <v>0.96299999999999997</v>
      </c>
      <c r="GF56" s="25">
        <v>336</v>
      </c>
      <c r="GG56" s="25">
        <v>349</v>
      </c>
      <c r="GH56" s="59">
        <v>0.80800000000000005</v>
      </c>
      <c r="GI56" s="25">
        <v>177</v>
      </c>
      <c r="GJ56" s="25">
        <v>219</v>
      </c>
      <c r="GK56" s="59">
        <v>0.93200000000000005</v>
      </c>
      <c r="GL56" s="25">
        <v>204</v>
      </c>
      <c r="GM56" s="59">
        <v>0.81799999999999995</v>
      </c>
      <c r="GN56" s="25">
        <v>54</v>
      </c>
      <c r="GO56" s="25">
        <v>66</v>
      </c>
      <c r="GP56" s="59">
        <v>1</v>
      </c>
      <c r="GQ56" s="25">
        <v>29</v>
      </c>
      <c r="GR56" s="25">
        <v>29</v>
      </c>
      <c r="GS56" s="59">
        <v>1</v>
      </c>
      <c r="GT56" s="25">
        <v>6</v>
      </c>
      <c r="GU56" s="25">
        <v>6</v>
      </c>
      <c r="GV56" s="59">
        <v>0.91700000000000004</v>
      </c>
      <c r="GW56" s="25">
        <v>210</v>
      </c>
      <c r="GX56" s="25">
        <v>229</v>
      </c>
      <c r="GY56" s="24">
        <v>7967</v>
      </c>
      <c r="GZ56" s="24">
        <v>4867</v>
      </c>
      <c r="HA56" s="24">
        <v>3100</v>
      </c>
      <c r="HB56" s="24">
        <v>17784</v>
      </c>
      <c r="HC56" s="24">
        <v>1267</v>
      </c>
      <c r="HD56" s="49">
        <v>6.8000000000000019E-2</v>
      </c>
      <c r="HE56" s="24">
        <v>77</v>
      </c>
      <c r="HF56" s="49">
        <v>4.7142857142857143E-3</v>
      </c>
      <c r="HG56" s="24">
        <v>685</v>
      </c>
      <c r="HH56" s="24">
        <v>72</v>
      </c>
      <c r="HI56" s="49">
        <v>0.10857142857142857</v>
      </c>
      <c r="HJ56" s="24">
        <v>2</v>
      </c>
      <c r="HK56" s="49">
        <v>2.8571428571428571E-3</v>
      </c>
      <c r="HL56" s="24">
        <v>1154</v>
      </c>
      <c r="HM56" s="24">
        <v>9</v>
      </c>
      <c r="HN56" s="59">
        <v>7.1428571428571426E-3</v>
      </c>
      <c r="HO56" s="24">
        <v>5</v>
      </c>
      <c r="HP56" s="49">
        <v>4.2857142857142859E-3</v>
      </c>
      <c r="HQ56" s="24">
        <v>2007</v>
      </c>
      <c r="HR56" s="24">
        <v>0</v>
      </c>
      <c r="HS56" s="49">
        <v>0</v>
      </c>
      <c r="HT56" s="24">
        <v>0</v>
      </c>
      <c r="HU56" s="49">
        <v>0</v>
      </c>
      <c r="HV56" s="24">
        <v>11134</v>
      </c>
      <c r="HW56" s="24">
        <v>21266</v>
      </c>
      <c r="HX56" s="58">
        <v>0.5207142857142858</v>
      </c>
      <c r="HY56" s="24">
        <v>14692</v>
      </c>
      <c r="HZ56" s="24">
        <v>13444</v>
      </c>
      <c r="IA56" s="24">
        <v>419</v>
      </c>
      <c r="IB56" s="24">
        <v>631</v>
      </c>
      <c r="IC56" s="24">
        <v>198</v>
      </c>
      <c r="ID56" s="58">
        <v>0.42542857142857138</v>
      </c>
      <c r="IE56" s="24">
        <v>5733</v>
      </c>
      <c r="IF56" s="24">
        <v>13199</v>
      </c>
      <c r="IG56" s="58">
        <v>0.44457142857142851</v>
      </c>
      <c r="IH56" s="24">
        <v>5703</v>
      </c>
      <c r="II56" s="24">
        <v>12706</v>
      </c>
      <c r="IJ56" s="58">
        <v>4.0571428571428571E-2</v>
      </c>
      <c r="IK56" s="24">
        <v>50</v>
      </c>
      <c r="IL56" s="24">
        <v>182</v>
      </c>
      <c r="IM56" s="58">
        <v>0.12942857142857142</v>
      </c>
      <c r="IN56" s="24">
        <v>126</v>
      </c>
      <c r="IO56" s="24">
        <v>311</v>
      </c>
      <c r="IP56" s="58">
        <v>0</v>
      </c>
      <c r="IQ56" s="24">
        <v>0</v>
      </c>
      <c r="IR56" s="24">
        <v>0</v>
      </c>
      <c r="IS56" s="24">
        <v>1937</v>
      </c>
      <c r="IT56" s="24">
        <v>1821</v>
      </c>
      <c r="IU56" s="24">
        <v>51</v>
      </c>
      <c r="IV56" s="24">
        <v>65</v>
      </c>
      <c r="IW56" s="24">
        <v>0</v>
      </c>
      <c r="IX56" s="58">
        <v>0.8422857142857143</v>
      </c>
      <c r="IY56" s="24">
        <v>11122</v>
      </c>
      <c r="IZ56" s="24">
        <v>13199</v>
      </c>
      <c r="JA56" s="58">
        <v>0.83785714285714274</v>
      </c>
      <c r="JB56" s="24">
        <v>10667</v>
      </c>
      <c r="JC56" s="24">
        <v>12706</v>
      </c>
      <c r="JD56" s="58">
        <v>0.41800000000000004</v>
      </c>
      <c r="JE56" s="24">
        <v>169</v>
      </c>
      <c r="JF56" s="24">
        <v>182</v>
      </c>
      <c r="JG56" s="58">
        <v>0.41699999999999998</v>
      </c>
      <c r="JH56" s="24">
        <v>286</v>
      </c>
      <c r="JI56" s="24">
        <v>311</v>
      </c>
      <c r="JJ56" s="58">
        <v>0</v>
      </c>
      <c r="JK56" s="46">
        <v>0</v>
      </c>
      <c r="JL56" s="46">
        <v>0</v>
      </c>
      <c r="JM56" s="24">
        <v>920</v>
      </c>
      <c r="JN56" s="24">
        <v>14692</v>
      </c>
      <c r="JO56" s="58">
        <v>9.9857142857142867E-2</v>
      </c>
      <c r="JP56" s="24">
        <v>315</v>
      </c>
      <c r="JQ56" s="24">
        <v>312</v>
      </c>
      <c r="JR56" s="46">
        <v>0.14285714285714285</v>
      </c>
      <c r="JS56" s="46">
        <v>0.2857142857142857</v>
      </c>
      <c r="JT56" s="46">
        <v>0</v>
      </c>
      <c r="JU56" s="46">
        <v>5.9428571428571439</v>
      </c>
      <c r="JV56" s="46">
        <v>7.9571428571428573</v>
      </c>
      <c r="JW56" s="46">
        <v>17.602380952380951</v>
      </c>
      <c r="JX56" s="46">
        <v>25.478571428571428</v>
      </c>
      <c r="JY56" s="46">
        <v>36.880952380952387</v>
      </c>
      <c r="JZ56" s="46">
        <v>126.20476190476191</v>
      </c>
      <c r="KA56" s="46">
        <v>36.178571428571431</v>
      </c>
      <c r="KB56" s="46">
        <v>49.37380952380952</v>
      </c>
      <c r="KC56" s="46">
        <v>198.24285714285716</v>
      </c>
      <c r="KD56" s="46">
        <v>33170</v>
      </c>
      <c r="KE56" s="46">
        <v>33145</v>
      </c>
      <c r="KF56" s="58">
        <v>0.99924630690382876</v>
      </c>
      <c r="KG56" s="46">
        <v>45044</v>
      </c>
      <c r="KH56" s="46">
        <v>34564</v>
      </c>
      <c r="KI56" s="58">
        <v>0.76733860225557238</v>
      </c>
    </row>
    <row r="57" spans="1:295" ht="14.25" customHeight="1" x14ac:dyDescent="0.25">
      <c r="A57" s="22">
        <v>43952</v>
      </c>
      <c r="B57" s="23" t="s">
        <v>144</v>
      </c>
      <c r="C57" s="24">
        <v>0</v>
      </c>
      <c r="D57" s="24">
        <v>0</v>
      </c>
      <c r="E57" s="46">
        <v>419886</v>
      </c>
      <c r="F57" s="46">
        <v>2370</v>
      </c>
      <c r="G57" s="46">
        <v>1679</v>
      </c>
      <c r="H57" s="46">
        <v>742</v>
      </c>
      <c r="I57" s="46">
        <v>1441</v>
      </c>
      <c r="J57" s="46">
        <v>0</v>
      </c>
      <c r="K57" s="46">
        <v>0</v>
      </c>
      <c r="L57" s="46">
        <v>0</v>
      </c>
      <c r="M57" s="46">
        <v>0</v>
      </c>
      <c r="N57" s="46">
        <v>0</v>
      </c>
      <c r="O57" s="46">
        <v>0</v>
      </c>
      <c r="P57" s="46">
        <v>778</v>
      </c>
      <c r="Q57" s="46">
        <v>0</v>
      </c>
      <c r="R57" s="46">
        <v>733</v>
      </c>
      <c r="S57" s="46">
        <v>562</v>
      </c>
      <c r="T57" s="46">
        <v>479</v>
      </c>
      <c r="U57" s="46">
        <v>671</v>
      </c>
      <c r="V57" s="46">
        <v>519</v>
      </c>
      <c r="W57" s="46">
        <v>0</v>
      </c>
      <c r="X57" s="46">
        <v>0</v>
      </c>
      <c r="Y57" s="46">
        <v>283</v>
      </c>
      <c r="Z57" s="46">
        <v>2536</v>
      </c>
      <c r="AA57" s="46">
        <v>34399</v>
      </c>
      <c r="AB57" s="57">
        <v>6.6571428571428573E-2</v>
      </c>
      <c r="AC57" s="24">
        <v>5196</v>
      </c>
      <c r="AD57" s="24">
        <v>33365</v>
      </c>
      <c r="AE57" s="51">
        <v>2.3148148148148147E-5</v>
      </c>
      <c r="AF57" s="51">
        <v>2.3148148148148147E-5</v>
      </c>
      <c r="AG57" s="51">
        <v>3.4722222222222222E-5</v>
      </c>
      <c r="AH57" s="24">
        <v>34399</v>
      </c>
      <c r="AI57" s="24">
        <v>0</v>
      </c>
      <c r="AJ57" s="24">
        <v>0</v>
      </c>
      <c r="AK57" s="24">
        <v>0</v>
      </c>
      <c r="AL57" s="24">
        <v>0</v>
      </c>
      <c r="AM57" s="24">
        <v>0</v>
      </c>
      <c r="AN57" s="24">
        <v>0</v>
      </c>
      <c r="AO57" s="24">
        <v>0</v>
      </c>
      <c r="AP57" s="24">
        <v>2327</v>
      </c>
      <c r="AQ57" s="24">
        <v>0</v>
      </c>
      <c r="AR57" s="24">
        <v>0</v>
      </c>
      <c r="AS57" s="24">
        <v>0</v>
      </c>
      <c r="AT57" s="24">
        <v>2602</v>
      </c>
      <c r="AU57" s="24">
        <v>0</v>
      </c>
      <c r="AV57" s="24">
        <v>0</v>
      </c>
      <c r="AW57" s="24">
        <v>0</v>
      </c>
      <c r="AX57" s="24">
        <v>0</v>
      </c>
      <c r="AY57" s="24">
        <v>0</v>
      </c>
      <c r="AZ57" s="24">
        <v>0</v>
      </c>
      <c r="BA57" s="24">
        <v>3881</v>
      </c>
      <c r="BB57" s="24">
        <v>0</v>
      </c>
      <c r="BC57" s="24">
        <v>0</v>
      </c>
      <c r="BD57" s="24">
        <v>0</v>
      </c>
      <c r="BE57" s="24">
        <v>0</v>
      </c>
      <c r="BF57" s="24">
        <v>0</v>
      </c>
      <c r="BG57" s="24">
        <v>0</v>
      </c>
      <c r="BH57" s="24">
        <v>0</v>
      </c>
      <c r="BI57" s="24">
        <v>0</v>
      </c>
      <c r="BJ57" s="24">
        <v>1434</v>
      </c>
      <c r="BK57" s="24">
        <v>0</v>
      </c>
      <c r="BL57" s="24">
        <v>1405</v>
      </c>
      <c r="BM57" s="24">
        <v>0</v>
      </c>
      <c r="BN57" s="24">
        <v>0</v>
      </c>
      <c r="BO57" s="24">
        <v>1624</v>
      </c>
      <c r="BP57" s="24">
        <v>0</v>
      </c>
      <c r="BQ57" s="24">
        <v>2898</v>
      </c>
      <c r="BR57" s="24">
        <v>4471</v>
      </c>
      <c r="BS57" s="24">
        <v>0</v>
      </c>
      <c r="BT57" s="24">
        <v>0</v>
      </c>
      <c r="BU57" s="24">
        <v>0</v>
      </c>
      <c r="BV57" s="24">
        <v>0</v>
      </c>
      <c r="BW57" s="24">
        <v>0</v>
      </c>
      <c r="BX57" s="24">
        <v>0</v>
      </c>
      <c r="BY57" s="24">
        <v>0</v>
      </c>
      <c r="BZ57" s="24">
        <v>0</v>
      </c>
      <c r="CA57" s="24">
        <v>0</v>
      </c>
      <c r="CB57" s="24">
        <v>0</v>
      </c>
      <c r="CC57" s="24">
        <v>0</v>
      </c>
      <c r="CD57" s="24">
        <v>0</v>
      </c>
      <c r="CE57" s="24"/>
      <c r="CF57" s="24">
        <v>0</v>
      </c>
      <c r="CG57" s="24">
        <v>0</v>
      </c>
      <c r="CH57" s="24">
        <v>0</v>
      </c>
      <c r="CI57" s="24">
        <v>0</v>
      </c>
      <c r="CJ57" s="24">
        <v>0</v>
      </c>
      <c r="CK57" s="24">
        <v>0</v>
      </c>
      <c r="CL57" s="24">
        <v>0</v>
      </c>
      <c r="CM57" s="24">
        <v>0</v>
      </c>
      <c r="CN57" s="24">
        <v>0</v>
      </c>
      <c r="CO57" s="24"/>
      <c r="CP57" s="24"/>
      <c r="CQ57" s="24">
        <v>0</v>
      </c>
      <c r="CR57" s="24">
        <v>0</v>
      </c>
      <c r="CS57" s="24">
        <v>0</v>
      </c>
      <c r="CT57" s="24"/>
      <c r="CU57" s="24">
        <v>0</v>
      </c>
      <c r="CV57" s="24">
        <v>0</v>
      </c>
      <c r="CW57" s="24">
        <v>0</v>
      </c>
      <c r="CX57" s="24">
        <v>0</v>
      </c>
      <c r="CY57" s="24">
        <v>0</v>
      </c>
      <c r="CZ57" s="24">
        <v>0</v>
      </c>
      <c r="DA57" s="24">
        <v>0</v>
      </c>
      <c r="DB57" s="24">
        <v>0</v>
      </c>
      <c r="DC57" s="24">
        <v>0</v>
      </c>
      <c r="DD57" s="24">
        <v>0</v>
      </c>
      <c r="DE57" s="24">
        <v>0</v>
      </c>
      <c r="DF57" s="24">
        <v>0</v>
      </c>
      <c r="DG57" s="24">
        <v>0</v>
      </c>
      <c r="DH57" s="24">
        <v>0</v>
      </c>
      <c r="DI57" s="24">
        <v>0</v>
      </c>
      <c r="DJ57" s="24"/>
      <c r="DK57" s="24">
        <v>0</v>
      </c>
      <c r="DL57" s="24">
        <v>0</v>
      </c>
      <c r="DM57" s="24">
        <v>0</v>
      </c>
      <c r="DN57" s="24">
        <v>0</v>
      </c>
      <c r="DO57" s="24">
        <v>0</v>
      </c>
      <c r="DP57" s="24">
        <v>0</v>
      </c>
      <c r="DQ57" s="24">
        <v>0</v>
      </c>
      <c r="DR57" s="24">
        <v>0</v>
      </c>
      <c r="DS57" s="24">
        <v>0</v>
      </c>
      <c r="DT57" s="24">
        <v>1625</v>
      </c>
      <c r="DU57" s="24">
        <v>1358</v>
      </c>
      <c r="DV57" s="24">
        <v>0</v>
      </c>
      <c r="DW57" s="24">
        <v>0</v>
      </c>
      <c r="DX57" s="24">
        <v>0</v>
      </c>
      <c r="DY57" s="90">
        <v>0</v>
      </c>
      <c r="DZ57" s="90"/>
      <c r="EA57" s="90"/>
      <c r="EB57" s="90"/>
      <c r="EC57" s="90"/>
      <c r="ED57" s="90"/>
      <c r="EE57" s="90"/>
      <c r="EF57" s="90"/>
      <c r="EG57" s="90"/>
      <c r="EH57" s="90"/>
      <c r="EI57" s="90"/>
      <c r="EJ57" s="24">
        <v>3068</v>
      </c>
      <c r="EK57" s="24">
        <v>1261</v>
      </c>
      <c r="EL57" s="24">
        <v>1807</v>
      </c>
      <c r="EM57" s="58">
        <v>8.7428571428571425E-2</v>
      </c>
      <c r="EN57" s="24">
        <v>2241</v>
      </c>
      <c r="EO57" s="24">
        <f t="shared" si="1"/>
        <v>34399</v>
      </c>
      <c r="EP57" s="58">
        <v>6.3428571428571431E-2</v>
      </c>
      <c r="EQ57" s="24">
        <v>626</v>
      </c>
      <c r="ER57" s="24">
        <v>0</v>
      </c>
      <c r="ES57" s="58">
        <v>0.33571428571428574</v>
      </c>
      <c r="ET57" s="24">
        <v>1261</v>
      </c>
      <c r="EU57" s="24">
        <v>0</v>
      </c>
      <c r="EV57" s="58">
        <v>0.66428571428571437</v>
      </c>
      <c r="EW57" s="24">
        <v>241</v>
      </c>
      <c r="EX57" s="24">
        <v>3068</v>
      </c>
      <c r="EY57" s="58">
        <v>7.2285714285714286E-2</v>
      </c>
      <c r="EZ57" s="24">
        <v>57</v>
      </c>
      <c r="FA57" s="24">
        <v>4280</v>
      </c>
      <c r="FB57" s="58">
        <v>9.1428571428571435E-3</v>
      </c>
      <c r="FC57" s="24">
        <v>1824</v>
      </c>
      <c r="FD57" s="24">
        <v>1281</v>
      </c>
      <c r="FE57" s="59">
        <v>0.70230263157894735</v>
      </c>
      <c r="FF57" s="50">
        <v>3.947E-3</v>
      </c>
      <c r="FG57" s="50">
        <v>5.0809999999999996E-3</v>
      </c>
      <c r="FH57" s="50">
        <v>1.0995E-2</v>
      </c>
      <c r="FI57" s="24">
        <v>21316</v>
      </c>
      <c r="FJ57" s="50">
        <v>1.4641E-2</v>
      </c>
      <c r="FK57" s="50">
        <v>2.0475E-2</v>
      </c>
      <c r="FL57" s="50">
        <v>6.9942000000000004E-2</v>
      </c>
      <c r="FM57" s="24">
        <v>2398</v>
      </c>
      <c r="FN57" s="50">
        <v>2.0844999999999999E-2</v>
      </c>
      <c r="FO57" s="50">
        <v>3.0324E-2</v>
      </c>
      <c r="FP57" s="50">
        <v>0.103854</v>
      </c>
      <c r="FQ57" s="24">
        <v>23652</v>
      </c>
      <c r="FR57" s="58">
        <v>0.8571428571428571</v>
      </c>
      <c r="FS57" s="58">
        <v>0.12642857142857142</v>
      </c>
      <c r="FT57" s="58">
        <v>1.3142857142857142E-2</v>
      </c>
      <c r="FU57" s="58">
        <v>2.9999999999999996E-3</v>
      </c>
      <c r="FV57" s="24">
        <v>205</v>
      </c>
      <c r="FW57" s="24">
        <v>55</v>
      </c>
      <c r="FX57" s="24">
        <v>56</v>
      </c>
      <c r="FY57" s="24">
        <v>94</v>
      </c>
      <c r="FZ57" s="24">
        <v>180</v>
      </c>
      <c r="GA57" s="58">
        <v>0.70114285714285718</v>
      </c>
      <c r="GB57" s="59">
        <v>0.10100000000000001</v>
      </c>
      <c r="GC57" s="25">
        <v>23</v>
      </c>
      <c r="GD57" s="25">
        <v>227</v>
      </c>
      <c r="GE57" s="59">
        <v>0.94599999999999995</v>
      </c>
      <c r="GF57" s="25">
        <v>371</v>
      </c>
      <c r="GG57" s="25">
        <v>392</v>
      </c>
      <c r="GH57" s="59">
        <v>0.86299999999999999</v>
      </c>
      <c r="GI57" s="25">
        <v>208</v>
      </c>
      <c r="GJ57" s="25">
        <v>241</v>
      </c>
      <c r="GK57" s="59">
        <v>0.93799999999999994</v>
      </c>
      <c r="GL57" s="25">
        <v>226</v>
      </c>
      <c r="GM57" s="59">
        <v>0.65300000000000002</v>
      </c>
      <c r="GN57" s="25">
        <v>47</v>
      </c>
      <c r="GO57" s="25">
        <v>72</v>
      </c>
      <c r="GP57" s="59">
        <v>1</v>
      </c>
      <c r="GQ57" s="25">
        <v>31</v>
      </c>
      <c r="GR57" s="25">
        <v>31</v>
      </c>
      <c r="GS57" s="59">
        <v>1</v>
      </c>
      <c r="GT57" s="25">
        <v>10</v>
      </c>
      <c r="GU57" s="25">
        <v>10</v>
      </c>
      <c r="GV57" s="59">
        <v>0.88600000000000001</v>
      </c>
      <c r="GW57" s="25">
        <v>218</v>
      </c>
      <c r="GX57" s="25">
        <v>246</v>
      </c>
      <c r="GY57" s="24">
        <v>6941</v>
      </c>
      <c r="GZ57" s="24">
        <v>4188</v>
      </c>
      <c r="HA57" s="24">
        <v>2753</v>
      </c>
      <c r="HB57" s="24">
        <v>18140</v>
      </c>
      <c r="HC57" s="24">
        <v>1512</v>
      </c>
      <c r="HD57" s="49">
        <v>8.1285714285714281E-2</v>
      </c>
      <c r="HE57" s="24">
        <v>79</v>
      </c>
      <c r="HF57" s="49">
        <v>5.1428571428571426E-3</v>
      </c>
      <c r="HG57" s="24">
        <v>1196</v>
      </c>
      <c r="HH57" s="24">
        <v>74</v>
      </c>
      <c r="HI57" s="49">
        <v>7.6285714285714276E-2</v>
      </c>
      <c r="HJ57" s="24">
        <v>3</v>
      </c>
      <c r="HK57" s="49">
        <v>3.142857142857143E-3</v>
      </c>
      <c r="HL57" s="24">
        <v>919</v>
      </c>
      <c r="HM57" s="24">
        <v>15</v>
      </c>
      <c r="HN57" s="59">
        <v>1.5571428571428571E-2</v>
      </c>
      <c r="HO57" s="24">
        <v>5</v>
      </c>
      <c r="HP57" s="49">
        <v>4.4285714285714284E-3</v>
      </c>
      <c r="HQ57" s="24">
        <v>2604</v>
      </c>
      <c r="HR57" s="24">
        <v>0</v>
      </c>
      <c r="HS57" s="49">
        <v>0</v>
      </c>
      <c r="HT57" s="24">
        <v>0</v>
      </c>
      <c r="HU57" s="49">
        <v>0</v>
      </c>
      <c r="HV57" s="24">
        <v>12694</v>
      </c>
      <c r="HW57" s="24">
        <v>21843</v>
      </c>
      <c r="HX57" s="58">
        <v>0.58242857142857141</v>
      </c>
      <c r="HY57" s="24">
        <v>17345</v>
      </c>
      <c r="HZ57" s="24">
        <v>15905</v>
      </c>
      <c r="IA57" s="24">
        <v>417</v>
      </c>
      <c r="IB57" s="24">
        <v>754</v>
      </c>
      <c r="IC57" s="24">
        <v>269</v>
      </c>
      <c r="ID57" s="58">
        <v>0.51471428571428568</v>
      </c>
      <c r="IE57" s="24">
        <v>8124</v>
      </c>
      <c r="IF57" s="24">
        <v>15811</v>
      </c>
      <c r="IG57" s="58">
        <v>0.51771428571428568</v>
      </c>
      <c r="IH57" s="24">
        <v>7852</v>
      </c>
      <c r="II57" s="24">
        <v>15282</v>
      </c>
      <c r="IJ57" s="58">
        <v>0.28628571428571431</v>
      </c>
      <c r="IK57" s="24">
        <v>36</v>
      </c>
      <c r="IL57" s="24">
        <v>101</v>
      </c>
      <c r="IM57" s="58">
        <v>0.22142857142857145</v>
      </c>
      <c r="IN57" s="24">
        <v>236</v>
      </c>
      <c r="IO57" s="24">
        <v>428</v>
      </c>
      <c r="IP57" s="58">
        <v>0</v>
      </c>
      <c r="IQ57" s="24">
        <v>0</v>
      </c>
      <c r="IR57" s="24">
        <v>0</v>
      </c>
      <c r="IS57" s="24">
        <v>1906</v>
      </c>
      <c r="IT57" s="24">
        <v>1849</v>
      </c>
      <c r="IU57" s="24">
        <v>16</v>
      </c>
      <c r="IV57" s="24">
        <v>41</v>
      </c>
      <c r="IW57" s="24">
        <v>0</v>
      </c>
      <c r="IX57" s="58">
        <v>0.83742857142857141</v>
      </c>
      <c r="IY57" s="24">
        <v>13313</v>
      </c>
      <c r="IZ57" s="24">
        <v>15811</v>
      </c>
      <c r="JA57" s="58">
        <v>0.8352857142857143</v>
      </c>
      <c r="JB57" s="24">
        <v>12842</v>
      </c>
      <c r="JC57" s="24">
        <v>15282</v>
      </c>
      <c r="JD57" s="58">
        <v>0.56528571428571428</v>
      </c>
      <c r="JE57" s="24">
        <v>97</v>
      </c>
      <c r="JF57" s="24">
        <v>101</v>
      </c>
      <c r="JG57" s="58">
        <v>0.26771428571428574</v>
      </c>
      <c r="JH57" s="24">
        <v>374</v>
      </c>
      <c r="JI57" s="24">
        <v>428</v>
      </c>
      <c r="JJ57" s="58">
        <v>0</v>
      </c>
      <c r="JK57" s="46">
        <v>0</v>
      </c>
      <c r="JL57" s="46">
        <v>0</v>
      </c>
      <c r="JM57" s="24">
        <v>1245</v>
      </c>
      <c r="JN57" s="24">
        <v>17345</v>
      </c>
      <c r="JO57" s="58">
        <v>0.10828571428571429</v>
      </c>
      <c r="JP57" s="24">
        <v>327</v>
      </c>
      <c r="JQ57" s="24">
        <v>321</v>
      </c>
      <c r="JR57" s="46">
        <v>0</v>
      </c>
      <c r="JS57" s="46">
        <v>0.8571428571428571</v>
      </c>
      <c r="JT57" s="46">
        <v>0</v>
      </c>
      <c r="JU57" s="46">
        <v>5.6499999999999995</v>
      </c>
      <c r="JV57" s="46">
        <v>7.3809523809523805</v>
      </c>
      <c r="JW57" s="46">
        <v>16.088095238095239</v>
      </c>
      <c r="JX57" s="46">
        <v>21.409523809523812</v>
      </c>
      <c r="JY57" s="46">
        <v>30.323809523809526</v>
      </c>
      <c r="JZ57" s="46">
        <v>101.21428571428571</v>
      </c>
      <c r="KA57" s="46">
        <v>30.25476190476191</v>
      </c>
      <c r="KB57" s="46">
        <v>44.56666666666667</v>
      </c>
      <c r="KC57" s="46">
        <v>151.37380952380954</v>
      </c>
      <c r="KD57" s="46">
        <v>33381</v>
      </c>
      <c r="KE57" s="46">
        <v>33366</v>
      </c>
      <c r="KF57" s="58">
        <v>0.99955064258110904</v>
      </c>
      <c r="KG57" s="46">
        <v>44371</v>
      </c>
      <c r="KH57" s="46">
        <v>40665</v>
      </c>
      <c r="KI57" s="58">
        <v>0.91647697820648621</v>
      </c>
    </row>
    <row r="58" spans="1:295" ht="14.25" customHeight="1" x14ac:dyDescent="0.25">
      <c r="A58" s="22">
        <v>43983</v>
      </c>
      <c r="B58" s="23" t="s">
        <v>144</v>
      </c>
      <c r="C58" s="24">
        <v>0</v>
      </c>
      <c r="D58" s="24">
        <v>0</v>
      </c>
      <c r="E58" s="46">
        <v>279347</v>
      </c>
      <c r="F58" s="46">
        <v>2407</v>
      </c>
      <c r="G58" s="46">
        <v>1597</v>
      </c>
      <c r="H58" s="46">
        <v>603</v>
      </c>
      <c r="I58" s="46">
        <v>1147</v>
      </c>
      <c r="J58" s="46">
        <v>0</v>
      </c>
      <c r="K58" s="46">
        <v>0</v>
      </c>
      <c r="L58" s="46">
        <v>0</v>
      </c>
      <c r="M58" s="46">
        <v>0</v>
      </c>
      <c r="N58" s="46">
        <v>0</v>
      </c>
      <c r="O58" s="46">
        <v>0</v>
      </c>
      <c r="P58" s="46">
        <v>737</v>
      </c>
      <c r="Q58" s="46">
        <v>0</v>
      </c>
      <c r="R58" s="46">
        <v>618</v>
      </c>
      <c r="S58" s="46">
        <v>422</v>
      </c>
      <c r="T58" s="46">
        <v>298</v>
      </c>
      <c r="U58" s="46">
        <v>485</v>
      </c>
      <c r="V58" s="46">
        <v>500</v>
      </c>
      <c r="W58" s="46">
        <v>0</v>
      </c>
      <c r="X58" s="46">
        <v>0</v>
      </c>
      <c r="Y58" s="46">
        <v>251</v>
      </c>
      <c r="Z58" s="46">
        <v>2249</v>
      </c>
      <c r="AA58" s="46">
        <v>34334</v>
      </c>
      <c r="AB58" s="57">
        <v>6.2285714285714291E-2</v>
      </c>
      <c r="AC58" s="24">
        <v>5433</v>
      </c>
      <c r="AD58" s="24">
        <v>33898</v>
      </c>
      <c r="AE58" s="51">
        <v>2.3148148148148147E-5</v>
      </c>
      <c r="AF58" s="51">
        <v>2.3148148148148147E-5</v>
      </c>
      <c r="AG58" s="51">
        <v>3.4722222222222222E-5</v>
      </c>
      <c r="AH58" s="24">
        <v>34334</v>
      </c>
      <c r="AI58" s="24">
        <v>0</v>
      </c>
      <c r="AJ58" s="24">
        <v>0</v>
      </c>
      <c r="AK58" s="24">
        <v>0</v>
      </c>
      <c r="AL58" s="24">
        <v>0</v>
      </c>
      <c r="AM58" s="24">
        <v>0</v>
      </c>
      <c r="AN58" s="24">
        <v>0</v>
      </c>
      <c r="AO58" s="24">
        <v>0</v>
      </c>
      <c r="AP58" s="24">
        <v>2198</v>
      </c>
      <c r="AQ58" s="24">
        <v>0</v>
      </c>
      <c r="AR58" s="24">
        <v>0</v>
      </c>
      <c r="AS58" s="24">
        <v>0</v>
      </c>
      <c r="AT58" s="24">
        <v>3135</v>
      </c>
      <c r="AU58" s="24">
        <v>0</v>
      </c>
      <c r="AV58" s="24">
        <v>0</v>
      </c>
      <c r="AW58" s="24">
        <v>0</v>
      </c>
      <c r="AX58" s="24">
        <v>0</v>
      </c>
      <c r="AY58" s="24">
        <v>0</v>
      </c>
      <c r="AZ58" s="24">
        <v>0</v>
      </c>
      <c r="BA58" s="24">
        <v>3783</v>
      </c>
      <c r="BB58" s="24">
        <v>0</v>
      </c>
      <c r="BC58" s="24">
        <v>0</v>
      </c>
      <c r="BD58" s="24">
        <v>0</v>
      </c>
      <c r="BE58" s="24">
        <v>0</v>
      </c>
      <c r="BF58" s="24">
        <v>0</v>
      </c>
      <c r="BG58" s="24">
        <v>0</v>
      </c>
      <c r="BH58" s="24">
        <v>0</v>
      </c>
      <c r="BI58" s="24">
        <v>0</v>
      </c>
      <c r="BJ58" s="24">
        <v>1358</v>
      </c>
      <c r="BK58" s="24">
        <v>0</v>
      </c>
      <c r="BL58" s="24">
        <v>1407</v>
      </c>
      <c r="BM58" s="24">
        <v>0</v>
      </c>
      <c r="BN58" s="24">
        <v>0</v>
      </c>
      <c r="BO58" s="24">
        <v>1720</v>
      </c>
      <c r="BP58" s="24">
        <v>0</v>
      </c>
      <c r="BQ58" s="24">
        <v>2947</v>
      </c>
      <c r="BR58" s="24">
        <v>3873</v>
      </c>
      <c r="BS58" s="24">
        <v>0</v>
      </c>
      <c r="BT58" s="24">
        <v>0</v>
      </c>
      <c r="BU58" s="24">
        <v>0</v>
      </c>
      <c r="BV58" s="24">
        <v>0</v>
      </c>
      <c r="BW58" s="24">
        <v>0</v>
      </c>
      <c r="BX58" s="24">
        <v>0</v>
      </c>
      <c r="BY58" s="24">
        <v>0</v>
      </c>
      <c r="BZ58" s="24">
        <v>0</v>
      </c>
      <c r="CA58" s="24">
        <v>0</v>
      </c>
      <c r="CB58" s="24">
        <v>0</v>
      </c>
      <c r="CC58" s="24">
        <v>0</v>
      </c>
      <c r="CD58" s="24">
        <v>0</v>
      </c>
      <c r="CE58" s="24"/>
      <c r="CF58" s="24">
        <v>0</v>
      </c>
      <c r="CG58" s="24">
        <v>0</v>
      </c>
      <c r="CH58" s="24">
        <v>0</v>
      </c>
      <c r="CI58" s="24">
        <v>0</v>
      </c>
      <c r="CJ58" s="24">
        <v>0</v>
      </c>
      <c r="CK58" s="24">
        <v>0</v>
      </c>
      <c r="CL58" s="24">
        <v>0</v>
      </c>
      <c r="CM58" s="24">
        <v>0</v>
      </c>
      <c r="CN58" s="24">
        <v>0</v>
      </c>
      <c r="CO58" s="24"/>
      <c r="CP58" s="24"/>
      <c r="CQ58" s="24">
        <v>0</v>
      </c>
      <c r="CR58" s="24">
        <v>0</v>
      </c>
      <c r="CS58" s="24">
        <v>0</v>
      </c>
      <c r="CT58" s="24"/>
      <c r="CU58" s="24">
        <v>0</v>
      </c>
      <c r="CV58" s="24">
        <v>0</v>
      </c>
      <c r="CW58" s="24">
        <v>0</v>
      </c>
      <c r="CX58" s="24">
        <v>0</v>
      </c>
      <c r="CY58" s="24">
        <v>0</v>
      </c>
      <c r="CZ58" s="24">
        <v>0</v>
      </c>
      <c r="DA58" s="24">
        <v>0</v>
      </c>
      <c r="DB58" s="24">
        <v>0</v>
      </c>
      <c r="DC58" s="24">
        <v>0</v>
      </c>
      <c r="DD58" s="24">
        <v>0</v>
      </c>
      <c r="DE58" s="24">
        <v>0</v>
      </c>
      <c r="DF58" s="24">
        <v>0</v>
      </c>
      <c r="DG58" s="24">
        <v>0</v>
      </c>
      <c r="DH58" s="24">
        <v>0</v>
      </c>
      <c r="DI58" s="24">
        <v>0</v>
      </c>
      <c r="DJ58" s="24"/>
      <c r="DK58" s="24">
        <v>0</v>
      </c>
      <c r="DL58" s="24">
        <v>0</v>
      </c>
      <c r="DM58" s="24">
        <v>0</v>
      </c>
      <c r="DN58" s="24">
        <v>0</v>
      </c>
      <c r="DO58" s="24">
        <v>0</v>
      </c>
      <c r="DP58" s="24">
        <v>0</v>
      </c>
      <c r="DQ58" s="24">
        <v>0</v>
      </c>
      <c r="DR58" s="24">
        <v>0</v>
      </c>
      <c r="DS58" s="24">
        <v>0</v>
      </c>
      <c r="DT58" s="24">
        <v>1417</v>
      </c>
      <c r="DU58" s="24">
        <v>1357</v>
      </c>
      <c r="DV58" s="24">
        <v>0</v>
      </c>
      <c r="DW58" s="24">
        <v>0</v>
      </c>
      <c r="DX58" s="24">
        <v>0</v>
      </c>
      <c r="DY58" s="90">
        <v>0</v>
      </c>
      <c r="DZ58" s="90"/>
      <c r="EA58" s="90"/>
      <c r="EB58" s="90"/>
      <c r="EC58" s="90"/>
      <c r="ED58" s="90"/>
      <c r="EE58" s="90"/>
      <c r="EF58" s="90"/>
      <c r="EG58" s="90"/>
      <c r="EH58" s="90"/>
      <c r="EI58" s="90"/>
      <c r="EJ58" s="24">
        <v>3154</v>
      </c>
      <c r="EK58" s="24">
        <v>1145</v>
      </c>
      <c r="EL58" s="24">
        <v>2009</v>
      </c>
      <c r="EM58" s="58">
        <v>8.8857142857142857E-2</v>
      </c>
      <c r="EN58" s="24">
        <v>2108</v>
      </c>
      <c r="EO58" s="24">
        <f t="shared" si="1"/>
        <v>34334</v>
      </c>
      <c r="EP58" s="58">
        <v>5.8571428571428566E-2</v>
      </c>
      <c r="EQ58" s="24">
        <v>644</v>
      </c>
      <c r="ER58" s="24">
        <v>0</v>
      </c>
      <c r="ES58" s="58">
        <v>0.36828571428571427</v>
      </c>
      <c r="ET58" s="24">
        <v>1145</v>
      </c>
      <c r="EU58" s="24">
        <v>0</v>
      </c>
      <c r="EV58" s="58">
        <v>0.63185714285714289</v>
      </c>
      <c r="EW58" s="24">
        <v>495</v>
      </c>
      <c r="EX58" s="24">
        <v>3154</v>
      </c>
      <c r="EY58" s="58">
        <v>0.14685714285714285</v>
      </c>
      <c r="EZ58" s="24">
        <v>50</v>
      </c>
      <c r="FA58" s="24">
        <v>3773</v>
      </c>
      <c r="FB58" s="58">
        <v>1.0857142857142859E-2</v>
      </c>
      <c r="FC58" s="24">
        <v>1786</v>
      </c>
      <c r="FD58" s="24">
        <v>1276</v>
      </c>
      <c r="FE58" s="59">
        <v>0.71444568868980962</v>
      </c>
      <c r="FF58" s="50">
        <v>3.947E-3</v>
      </c>
      <c r="FG58" s="50">
        <v>5.0229999999999997E-3</v>
      </c>
      <c r="FH58" s="50">
        <v>1.1110999999999999E-2</v>
      </c>
      <c r="FI58" s="24">
        <v>20870</v>
      </c>
      <c r="FJ58" s="50">
        <v>1.5925999999999999E-2</v>
      </c>
      <c r="FK58" s="50">
        <v>2.2558000000000002E-2</v>
      </c>
      <c r="FL58" s="50">
        <v>7.9825999999999994E-2</v>
      </c>
      <c r="FM58" s="24">
        <v>2402</v>
      </c>
      <c r="FN58" s="50">
        <v>2.2917E-2</v>
      </c>
      <c r="FO58" s="50">
        <v>3.2962999999999999E-2</v>
      </c>
      <c r="FP58" s="50">
        <v>0.12636600000000001</v>
      </c>
      <c r="FQ58" s="24">
        <v>22859</v>
      </c>
      <c r="FR58" s="58">
        <v>0.83942857142857152</v>
      </c>
      <c r="FS58" s="58">
        <v>0.14357142857142854</v>
      </c>
      <c r="FT58" s="58">
        <v>1.5142857142857144E-2</v>
      </c>
      <c r="FU58" s="58">
        <v>2.5714285714285717E-3</v>
      </c>
      <c r="FV58" s="24">
        <v>234</v>
      </c>
      <c r="FW58" s="24">
        <v>69</v>
      </c>
      <c r="FX58" s="24">
        <v>86</v>
      </c>
      <c r="FY58" s="24">
        <v>79</v>
      </c>
      <c r="FZ58" s="24">
        <v>194</v>
      </c>
      <c r="GA58" s="58">
        <v>0.80128571428571438</v>
      </c>
      <c r="GB58" s="59">
        <v>0.113</v>
      </c>
      <c r="GC58" s="25">
        <v>21</v>
      </c>
      <c r="GD58" s="25">
        <v>186</v>
      </c>
      <c r="GE58" s="59">
        <v>0.97399999999999998</v>
      </c>
      <c r="GF58" s="25">
        <v>371</v>
      </c>
      <c r="GG58" s="25">
        <v>381</v>
      </c>
      <c r="GH58" s="59">
        <v>0.86099999999999999</v>
      </c>
      <c r="GI58" s="25">
        <v>223</v>
      </c>
      <c r="GJ58" s="25">
        <v>259</v>
      </c>
      <c r="GK58" s="59">
        <v>0.92300000000000004</v>
      </c>
      <c r="GL58" s="25">
        <v>239</v>
      </c>
      <c r="GM58" s="59">
        <v>0.67600000000000005</v>
      </c>
      <c r="GN58" s="25">
        <v>50</v>
      </c>
      <c r="GO58" s="25">
        <v>74</v>
      </c>
      <c r="GP58" s="59">
        <v>0.97499999999999998</v>
      </c>
      <c r="GQ58" s="25">
        <v>39</v>
      </c>
      <c r="GR58" s="25">
        <v>40</v>
      </c>
      <c r="GS58" s="59">
        <v>1</v>
      </c>
      <c r="GT58" s="25">
        <v>7</v>
      </c>
      <c r="GU58" s="25">
        <v>7</v>
      </c>
      <c r="GV58" s="59">
        <v>0.871</v>
      </c>
      <c r="GW58" s="25">
        <v>155</v>
      </c>
      <c r="GX58" s="25">
        <v>178</v>
      </c>
      <c r="GY58" s="24">
        <v>6106</v>
      </c>
      <c r="GZ58" s="24">
        <v>3715</v>
      </c>
      <c r="HA58" s="24">
        <v>2391</v>
      </c>
      <c r="HB58" s="24">
        <v>17878</v>
      </c>
      <c r="HC58" s="24">
        <v>1748</v>
      </c>
      <c r="HD58" s="49">
        <v>9.6285714285714294E-2</v>
      </c>
      <c r="HE58" s="24">
        <v>84</v>
      </c>
      <c r="HF58" s="49">
        <v>5.2857142857142868E-3</v>
      </c>
      <c r="HG58" s="24">
        <v>1250</v>
      </c>
      <c r="HH58" s="24">
        <v>58</v>
      </c>
      <c r="HI58" s="49">
        <v>4.928571428571428E-2</v>
      </c>
      <c r="HJ58" s="24">
        <v>4</v>
      </c>
      <c r="HK58" s="49">
        <v>3.1428571428571426E-3</v>
      </c>
      <c r="HL58" s="24">
        <v>875</v>
      </c>
      <c r="HM58" s="24">
        <v>14</v>
      </c>
      <c r="HN58" s="59">
        <v>1.4142857142857141E-2</v>
      </c>
      <c r="HO58" s="24">
        <v>2</v>
      </c>
      <c r="HP58" s="49">
        <v>2.7142857142857142E-3</v>
      </c>
      <c r="HQ58" s="24">
        <v>2589</v>
      </c>
      <c r="HR58" s="24">
        <v>0</v>
      </c>
      <c r="HS58" s="49">
        <v>0</v>
      </c>
      <c r="HT58" s="24">
        <v>0</v>
      </c>
      <c r="HU58" s="49">
        <v>0</v>
      </c>
      <c r="HV58" s="24">
        <v>13078</v>
      </c>
      <c r="HW58" s="24">
        <v>21476</v>
      </c>
      <c r="HX58" s="58">
        <v>0.60871428571428576</v>
      </c>
      <c r="HY58" s="24">
        <v>17900</v>
      </c>
      <c r="HZ58" s="24">
        <v>16474</v>
      </c>
      <c r="IA58" s="24">
        <v>425</v>
      </c>
      <c r="IB58" s="24">
        <v>756</v>
      </c>
      <c r="IC58" s="24">
        <v>245</v>
      </c>
      <c r="ID58" s="58">
        <v>0.51814285714285713</v>
      </c>
      <c r="IE58" s="24">
        <v>8323</v>
      </c>
      <c r="IF58" s="24">
        <v>16375</v>
      </c>
      <c r="IG58" s="58">
        <v>0.52600000000000002</v>
      </c>
      <c r="IH58" s="24">
        <v>8068</v>
      </c>
      <c r="II58" s="24">
        <v>15817</v>
      </c>
      <c r="IJ58" s="58">
        <v>0.12042857142857143</v>
      </c>
      <c r="IK58" s="24">
        <v>36</v>
      </c>
      <c r="IL58" s="24">
        <v>105</v>
      </c>
      <c r="IM58" s="58">
        <v>6.9428571428571423E-2</v>
      </c>
      <c r="IN58" s="24">
        <v>219</v>
      </c>
      <c r="IO58" s="24">
        <v>453</v>
      </c>
      <c r="IP58" s="58">
        <v>0</v>
      </c>
      <c r="IQ58" s="24">
        <v>0</v>
      </c>
      <c r="IR58" s="24">
        <v>0</v>
      </c>
      <c r="IS58" s="24">
        <v>2652</v>
      </c>
      <c r="IT58" s="24">
        <v>2577</v>
      </c>
      <c r="IU58" s="24">
        <v>18</v>
      </c>
      <c r="IV58" s="24">
        <v>56</v>
      </c>
      <c r="IW58" s="24">
        <v>0</v>
      </c>
      <c r="IX58" s="58">
        <v>0.83314285714285707</v>
      </c>
      <c r="IY58" s="24">
        <v>13708</v>
      </c>
      <c r="IZ58" s="24">
        <v>16375</v>
      </c>
      <c r="JA58" s="58">
        <v>0.83085714285714296</v>
      </c>
      <c r="JB58" s="24">
        <v>13214</v>
      </c>
      <c r="JC58" s="24">
        <v>15817</v>
      </c>
      <c r="JD58" s="58">
        <v>0.41871428571428571</v>
      </c>
      <c r="JE58" s="24">
        <v>98</v>
      </c>
      <c r="JF58" s="24">
        <v>105</v>
      </c>
      <c r="JG58" s="58">
        <v>0.41042857142857148</v>
      </c>
      <c r="JH58" s="24">
        <v>396</v>
      </c>
      <c r="JI58" s="24">
        <v>453</v>
      </c>
      <c r="JJ58" s="58">
        <v>0</v>
      </c>
      <c r="JK58" s="46">
        <v>0</v>
      </c>
      <c r="JL58" s="46">
        <v>0</v>
      </c>
      <c r="JM58" s="24">
        <v>1371</v>
      </c>
      <c r="JN58" s="24">
        <v>17900</v>
      </c>
      <c r="JO58" s="58">
        <v>0.11571428571428573</v>
      </c>
      <c r="JP58" s="24">
        <v>376</v>
      </c>
      <c r="JQ58" s="24">
        <v>369</v>
      </c>
      <c r="JR58" s="46">
        <v>0</v>
      </c>
      <c r="JS58" s="46">
        <v>1</v>
      </c>
      <c r="JT58" s="46">
        <v>0</v>
      </c>
      <c r="JU58" s="46">
        <v>5.75</v>
      </c>
      <c r="JV58" s="46">
        <v>8.0476190476190474</v>
      </c>
      <c r="JW58" s="46">
        <v>17.576190476190476</v>
      </c>
      <c r="JX58" s="46">
        <v>23.421428571428574</v>
      </c>
      <c r="JY58" s="46">
        <v>33.357142857142854</v>
      </c>
      <c r="JZ58" s="46">
        <v>113.42619047619048</v>
      </c>
      <c r="KA58" s="46">
        <v>34.521428571428565</v>
      </c>
      <c r="KB58" s="46">
        <v>49.402380952380952</v>
      </c>
      <c r="KC58" s="46">
        <v>187.80714285714288</v>
      </c>
      <c r="KD58" s="46">
        <v>33918</v>
      </c>
      <c r="KE58" s="46">
        <v>33898</v>
      </c>
      <c r="KF58" s="58">
        <v>0.99941034259095463</v>
      </c>
      <c r="KG58" s="46">
        <v>34738</v>
      </c>
      <c r="KH58" s="46">
        <v>33936</v>
      </c>
      <c r="KI58" s="58">
        <v>0.97691289078242849</v>
      </c>
    </row>
    <row r="59" spans="1:295" ht="14.25" customHeight="1" x14ac:dyDescent="0.25">
      <c r="A59" s="22">
        <v>44013</v>
      </c>
      <c r="B59" s="23" t="s">
        <v>144</v>
      </c>
      <c r="C59" s="24">
        <v>0</v>
      </c>
      <c r="D59" s="24">
        <v>0</v>
      </c>
      <c r="E59" s="46">
        <v>207597</v>
      </c>
      <c r="F59" s="46">
        <v>2693</v>
      </c>
      <c r="G59" s="46">
        <v>1575</v>
      </c>
      <c r="H59" s="46">
        <v>549</v>
      </c>
      <c r="I59" s="46">
        <v>983</v>
      </c>
      <c r="J59" s="46">
        <v>0</v>
      </c>
      <c r="K59" s="46">
        <v>0</v>
      </c>
      <c r="L59" s="46">
        <v>0</v>
      </c>
      <c r="M59" s="46">
        <v>0</v>
      </c>
      <c r="N59" s="46">
        <v>0</v>
      </c>
      <c r="O59" s="46">
        <v>0</v>
      </c>
      <c r="P59" s="46">
        <v>605</v>
      </c>
      <c r="Q59" s="46">
        <v>590</v>
      </c>
      <c r="R59" s="46">
        <v>645</v>
      </c>
      <c r="S59" s="46">
        <v>379</v>
      </c>
      <c r="T59" s="46">
        <v>191</v>
      </c>
      <c r="U59" s="46">
        <v>355</v>
      </c>
      <c r="V59" s="46">
        <v>0</v>
      </c>
      <c r="W59" s="46">
        <v>0</v>
      </c>
      <c r="X59" s="46">
        <v>0</v>
      </c>
      <c r="Y59" s="46">
        <v>279</v>
      </c>
      <c r="Z59" s="46">
        <v>2403</v>
      </c>
      <c r="AA59" s="46">
        <v>37427</v>
      </c>
      <c r="AB59" s="57">
        <v>5.9285714285714282E-2</v>
      </c>
      <c r="AC59" s="24">
        <v>5980</v>
      </c>
      <c r="AD59" s="24">
        <v>37961</v>
      </c>
      <c r="AE59" s="51">
        <v>2.3148148148148147E-5</v>
      </c>
      <c r="AF59" s="51">
        <v>2.3148148148148147E-5</v>
      </c>
      <c r="AG59" s="51">
        <v>3.4722222222222222E-5</v>
      </c>
      <c r="AH59" s="24">
        <v>37427</v>
      </c>
      <c r="AI59" s="24">
        <v>0</v>
      </c>
      <c r="AJ59" s="24">
        <v>0</v>
      </c>
      <c r="AK59" s="24">
        <v>0</v>
      </c>
      <c r="AL59" s="24">
        <v>0</v>
      </c>
      <c r="AM59" s="24">
        <v>0</v>
      </c>
      <c r="AN59" s="24">
        <v>0</v>
      </c>
      <c r="AO59" s="24">
        <v>0</v>
      </c>
      <c r="AP59" s="24">
        <v>2115</v>
      </c>
      <c r="AQ59" s="24">
        <v>0</v>
      </c>
      <c r="AR59" s="24">
        <v>0</v>
      </c>
      <c r="AS59" s="24">
        <v>0</v>
      </c>
      <c r="AT59" s="24">
        <v>3672</v>
      </c>
      <c r="AU59" s="24">
        <v>0</v>
      </c>
      <c r="AV59" s="24">
        <v>0</v>
      </c>
      <c r="AW59" s="24">
        <v>0</v>
      </c>
      <c r="AX59" s="24">
        <v>0</v>
      </c>
      <c r="AY59" s="24">
        <v>0</v>
      </c>
      <c r="AZ59" s="24">
        <v>0</v>
      </c>
      <c r="BA59" s="24">
        <v>4139</v>
      </c>
      <c r="BB59" s="24">
        <v>0</v>
      </c>
      <c r="BC59" s="24">
        <v>0</v>
      </c>
      <c r="BD59" s="24">
        <v>0</v>
      </c>
      <c r="BE59" s="24">
        <v>0</v>
      </c>
      <c r="BF59" s="24">
        <v>0</v>
      </c>
      <c r="BG59" s="24">
        <v>0</v>
      </c>
      <c r="BH59" s="24">
        <v>0</v>
      </c>
      <c r="BI59" s="24">
        <v>0</v>
      </c>
      <c r="BJ59" s="24">
        <v>1538</v>
      </c>
      <c r="BK59" s="24">
        <v>0</v>
      </c>
      <c r="BL59" s="24">
        <v>1524</v>
      </c>
      <c r="BM59" s="24">
        <v>0</v>
      </c>
      <c r="BN59" s="24">
        <v>0</v>
      </c>
      <c r="BO59" s="24">
        <v>2059</v>
      </c>
      <c r="BP59" s="24">
        <v>0</v>
      </c>
      <c r="BQ59" s="24">
        <v>3099</v>
      </c>
      <c r="BR59" s="24">
        <v>3582</v>
      </c>
      <c r="BS59" s="24">
        <v>0</v>
      </c>
      <c r="BT59" s="24">
        <v>0</v>
      </c>
      <c r="BU59" s="24">
        <v>0</v>
      </c>
      <c r="BV59" s="24">
        <v>0</v>
      </c>
      <c r="BW59" s="24">
        <v>0</v>
      </c>
      <c r="BX59" s="24">
        <v>0</v>
      </c>
      <c r="BY59" s="24">
        <v>0</v>
      </c>
      <c r="BZ59" s="24">
        <v>0</v>
      </c>
      <c r="CA59" s="24">
        <v>0</v>
      </c>
      <c r="CB59" s="24">
        <v>0</v>
      </c>
      <c r="CC59" s="24">
        <v>0</v>
      </c>
      <c r="CD59" s="24">
        <v>0</v>
      </c>
      <c r="CE59" s="24"/>
      <c r="CF59" s="24">
        <v>0</v>
      </c>
      <c r="CG59" s="24">
        <v>0</v>
      </c>
      <c r="CH59" s="24">
        <v>0</v>
      </c>
      <c r="CI59" s="24">
        <v>0</v>
      </c>
      <c r="CJ59" s="24">
        <v>0</v>
      </c>
      <c r="CK59" s="24">
        <v>0</v>
      </c>
      <c r="CL59" s="24">
        <v>0</v>
      </c>
      <c r="CM59" s="24">
        <v>0</v>
      </c>
      <c r="CN59" s="24">
        <v>0</v>
      </c>
      <c r="CO59" s="24"/>
      <c r="CP59" s="24"/>
      <c r="CQ59" s="24">
        <v>0</v>
      </c>
      <c r="CR59" s="24">
        <v>0</v>
      </c>
      <c r="CS59" s="24">
        <v>0</v>
      </c>
      <c r="CT59" s="24"/>
      <c r="CU59" s="24">
        <v>0</v>
      </c>
      <c r="CV59" s="24">
        <v>0</v>
      </c>
      <c r="CW59" s="24">
        <v>0</v>
      </c>
      <c r="CX59" s="24">
        <v>0</v>
      </c>
      <c r="CY59" s="24">
        <v>0</v>
      </c>
      <c r="CZ59" s="24">
        <v>0</v>
      </c>
      <c r="DA59" s="24">
        <v>0</v>
      </c>
      <c r="DB59" s="24">
        <v>0</v>
      </c>
      <c r="DC59" s="24">
        <v>0</v>
      </c>
      <c r="DD59" s="24">
        <v>0</v>
      </c>
      <c r="DE59" s="24">
        <v>0</v>
      </c>
      <c r="DF59" s="24">
        <v>0</v>
      </c>
      <c r="DG59" s="24">
        <v>0</v>
      </c>
      <c r="DH59" s="24">
        <v>0</v>
      </c>
      <c r="DI59" s="24">
        <v>0</v>
      </c>
      <c r="DJ59" s="24"/>
      <c r="DK59" s="24">
        <v>0</v>
      </c>
      <c r="DL59" s="24">
        <v>0</v>
      </c>
      <c r="DM59" s="24">
        <v>0</v>
      </c>
      <c r="DN59" s="24">
        <v>0</v>
      </c>
      <c r="DO59" s="24">
        <v>0</v>
      </c>
      <c r="DP59" s="24">
        <v>0</v>
      </c>
      <c r="DQ59" s="24">
        <v>0</v>
      </c>
      <c r="DR59" s="24">
        <v>0</v>
      </c>
      <c r="DS59" s="24">
        <v>0</v>
      </c>
      <c r="DT59" s="24">
        <v>1602</v>
      </c>
      <c r="DU59" s="24">
        <v>1640</v>
      </c>
      <c r="DV59" s="24">
        <v>0</v>
      </c>
      <c r="DW59" s="24">
        <v>0</v>
      </c>
      <c r="DX59" s="24">
        <v>0</v>
      </c>
      <c r="DY59" s="90">
        <v>0</v>
      </c>
      <c r="DZ59" s="90"/>
      <c r="EA59" s="90"/>
      <c r="EB59" s="90"/>
      <c r="EC59" s="90"/>
      <c r="ED59" s="90"/>
      <c r="EE59" s="90"/>
      <c r="EF59" s="90"/>
      <c r="EG59" s="90"/>
      <c r="EH59" s="90"/>
      <c r="EI59" s="90"/>
      <c r="EJ59" s="24">
        <v>3478</v>
      </c>
      <c r="EK59" s="24">
        <v>1187</v>
      </c>
      <c r="EL59" s="24">
        <v>2291</v>
      </c>
      <c r="EM59" s="58">
        <v>0.09</v>
      </c>
      <c r="EN59" s="24">
        <v>2223</v>
      </c>
      <c r="EO59" s="24">
        <f t="shared" si="1"/>
        <v>37427</v>
      </c>
      <c r="EP59" s="58">
        <v>5.7571428571428565E-2</v>
      </c>
      <c r="EQ59" s="24">
        <v>710</v>
      </c>
      <c r="ER59" s="24">
        <v>0</v>
      </c>
      <c r="ES59" s="58">
        <v>0.37685714285714284</v>
      </c>
      <c r="ET59" s="24">
        <v>1187</v>
      </c>
      <c r="EU59" s="24">
        <v>0</v>
      </c>
      <c r="EV59" s="58">
        <v>0.62314285714285711</v>
      </c>
      <c r="EW59" s="24">
        <v>228</v>
      </c>
      <c r="EX59" s="24">
        <v>3478</v>
      </c>
      <c r="EY59" s="58">
        <v>6.028571428571429E-2</v>
      </c>
      <c r="EZ59" s="24">
        <v>40</v>
      </c>
      <c r="FA59" s="24">
        <v>3528</v>
      </c>
      <c r="FB59" s="58">
        <v>1.0428571428571429E-2</v>
      </c>
      <c r="FC59" s="24">
        <v>2038</v>
      </c>
      <c r="FD59" s="24">
        <v>1397</v>
      </c>
      <c r="FE59" s="59">
        <v>0.68547595682041218</v>
      </c>
      <c r="FF59" s="50">
        <v>4.1320000000000003E-3</v>
      </c>
      <c r="FG59" s="50">
        <v>5.208E-3</v>
      </c>
      <c r="FH59" s="50">
        <v>1.1412E-2</v>
      </c>
      <c r="FI59" s="24">
        <v>22223</v>
      </c>
      <c r="FJ59" s="50">
        <v>1.8935E-2</v>
      </c>
      <c r="FK59" s="50">
        <v>2.7557999999999999E-2</v>
      </c>
      <c r="FL59" s="50">
        <v>9.9779999999999994E-2</v>
      </c>
      <c r="FM59" s="24">
        <v>2414</v>
      </c>
      <c r="FN59" s="50">
        <v>2.6527777777777779E-2</v>
      </c>
      <c r="FO59" s="50">
        <v>3.7893999999999997E-2</v>
      </c>
      <c r="FP59" s="50">
        <v>0.13525499999999999</v>
      </c>
      <c r="FQ59" s="24">
        <v>23678</v>
      </c>
      <c r="FR59" s="58">
        <v>0.82685714285714285</v>
      </c>
      <c r="FS59" s="58">
        <v>0.15471428571428572</v>
      </c>
      <c r="FT59" s="58">
        <v>1.4714285714285716E-2</v>
      </c>
      <c r="FU59" s="58">
        <v>4.1428571428571434E-3</v>
      </c>
      <c r="FV59" s="24">
        <v>387</v>
      </c>
      <c r="FW59" s="24">
        <v>74</v>
      </c>
      <c r="FX59" s="24">
        <v>201</v>
      </c>
      <c r="FY59" s="24">
        <v>112</v>
      </c>
      <c r="FZ59" s="24">
        <v>338</v>
      </c>
      <c r="GA59" s="58">
        <v>0.85642857142857143</v>
      </c>
      <c r="GB59" s="59">
        <v>0.10299999999999999</v>
      </c>
      <c r="GC59" s="25">
        <v>17</v>
      </c>
      <c r="GD59" s="25">
        <v>165</v>
      </c>
      <c r="GE59" s="59">
        <v>0.97</v>
      </c>
      <c r="GF59" s="25">
        <v>356</v>
      </c>
      <c r="GG59" s="25">
        <v>367</v>
      </c>
      <c r="GH59" s="59">
        <v>0.84299999999999997</v>
      </c>
      <c r="GI59" s="25">
        <v>198</v>
      </c>
      <c r="GJ59" s="25">
        <v>235</v>
      </c>
      <c r="GK59" s="59">
        <v>0.90200000000000002</v>
      </c>
      <c r="GL59" s="25">
        <v>212</v>
      </c>
      <c r="GM59" s="59">
        <v>0.79300000000000004</v>
      </c>
      <c r="GN59" s="25">
        <v>69</v>
      </c>
      <c r="GO59" s="25">
        <v>87</v>
      </c>
      <c r="GP59" s="59">
        <v>1</v>
      </c>
      <c r="GQ59" s="25">
        <v>42</v>
      </c>
      <c r="GR59" s="25">
        <v>42</v>
      </c>
      <c r="GS59" s="59">
        <v>1</v>
      </c>
      <c r="GT59" s="25">
        <v>5</v>
      </c>
      <c r="GU59" s="25">
        <v>5</v>
      </c>
      <c r="GV59" s="59">
        <v>0.89400000000000002</v>
      </c>
      <c r="GW59" s="25">
        <v>169</v>
      </c>
      <c r="GX59" s="25">
        <v>189</v>
      </c>
      <c r="GY59" s="24">
        <v>5798</v>
      </c>
      <c r="GZ59" s="24">
        <v>3456</v>
      </c>
      <c r="HA59" s="24">
        <v>2342</v>
      </c>
      <c r="HB59" s="24">
        <v>18899</v>
      </c>
      <c r="HC59" s="24">
        <v>2223</v>
      </c>
      <c r="HD59" s="49">
        <v>0.1172857142857143</v>
      </c>
      <c r="HE59" s="24">
        <v>93</v>
      </c>
      <c r="HF59" s="49">
        <v>5.4285714285714284E-3</v>
      </c>
      <c r="HG59" s="24">
        <v>1270</v>
      </c>
      <c r="HH59" s="24">
        <v>77</v>
      </c>
      <c r="HI59" s="49">
        <v>6.9285714285714284E-2</v>
      </c>
      <c r="HJ59" s="24">
        <v>6</v>
      </c>
      <c r="HK59" s="49">
        <v>5.7142857142857143E-3</v>
      </c>
      <c r="HL59" s="24">
        <v>854</v>
      </c>
      <c r="HM59" s="24">
        <v>14</v>
      </c>
      <c r="HN59" s="59">
        <v>1.785714285714286E-2</v>
      </c>
      <c r="HO59" s="24">
        <v>3</v>
      </c>
      <c r="HP59" s="49">
        <v>4.0000000000000001E-3</v>
      </c>
      <c r="HQ59" s="24">
        <v>2659</v>
      </c>
      <c r="HR59" s="24">
        <v>0</v>
      </c>
      <c r="HS59" s="49">
        <v>0</v>
      </c>
      <c r="HT59" s="24">
        <v>0</v>
      </c>
      <c r="HU59" s="49">
        <v>0</v>
      </c>
      <c r="HV59" s="24">
        <v>14256</v>
      </c>
      <c r="HW59" s="24">
        <v>22695</v>
      </c>
      <c r="HX59" s="58">
        <v>0.62985714285714278</v>
      </c>
      <c r="HY59" s="24">
        <v>19405</v>
      </c>
      <c r="HZ59" s="24">
        <v>17897</v>
      </c>
      <c r="IA59" s="24">
        <v>446</v>
      </c>
      <c r="IB59" s="24">
        <v>791</v>
      </c>
      <c r="IC59" s="24">
        <v>271</v>
      </c>
      <c r="ID59" s="58">
        <v>0.49842857142857139</v>
      </c>
      <c r="IE59" s="24">
        <v>8744</v>
      </c>
      <c r="IF59" s="24">
        <v>17649</v>
      </c>
      <c r="IG59" s="58">
        <v>0.503</v>
      </c>
      <c r="IH59" s="24">
        <v>8437</v>
      </c>
      <c r="II59" s="24">
        <v>17051</v>
      </c>
      <c r="IJ59" s="58">
        <v>0.32700000000000001</v>
      </c>
      <c r="IK59" s="24">
        <v>36</v>
      </c>
      <c r="IL59" s="24">
        <v>117</v>
      </c>
      <c r="IM59" s="58">
        <v>0.14199999999999999</v>
      </c>
      <c r="IN59" s="24">
        <v>271</v>
      </c>
      <c r="IO59" s="24">
        <v>481</v>
      </c>
      <c r="IP59" s="58">
        <v>0</v>
      </c>
      <c r="IQ59" s="24">
        <v>0</v>
      </c>
      <c r="IR59" s="24">
        <v>0</v>
      </c>
      <c r="IS59" s="24">
        <v>3603</v>
      </c>
      <c r="IT59" s="24">
        <v>3531</v>
      </c>
      <c r="IU59" s="24">
        <v>22</v>
      </c>
      <c r="IV59" s="24">
        <v>50</v>
      </c>
      <c r="IW59" s="24">
        <v>0</v>
      </c>
      <c r="IX59" s="58">
        <v>0.82157142857142862</v>
      </c>
      <c r="IY59" s="24">
        <v>14620</v>
      </c>
      <c r="IZ59" s="24">
        <v>17649</v>
      </c>
      <c r="JA59" s="58">
        <v>0.82557142857142851</v>
      </c>
      <c r="JB59" s="24">
        <v>14194</v>
      </c>
      <c r="JC59" s="24">
        <v>17051</v>
      </c>
      <c r="JD59" s="58">
        <v>0.41985714285714287</v>
      </c>
      <c r="JE59" s="24">
        <v>110</v>
      </c>
      <c r="JF59" s="24">
        <v>117</v>
      </c>
      <c r="JG59" s="58">
        <v>0.25642857142857139</v>
      </c>
      <c r="JH59" s="24">
        <v>384</v>
      </c>
      <c r="JI59" s="24">
        <v>481</v>
      </c>
      <c r="JJ59" s="58">
        <v>0</v>
      </c>
      <c r="JK59" s="46">
        <v>0</v>
      </c>
      <c r="JL59" s="46">
        <v>0</v>
      </c>
      <c r="JM59" s="24">
        <v>1507</v>
      </c>
      <c r="JN59" s="24">
        <v>19405</v>
      </c>
      <c r="JO59" s="58">
        <v>0.11757142857142856</v>
      </c>
      <c r="JP59" s="24">
        <v>427</v>
      </c>
      <c r="JQ59" s="24">
        <v>419</v>
      </c>
      <c r="JR59" s="46">
        <v>0</v>
      </c>
      <c r="JS59" s="46">
        <v>1.1428571428571428</v>
      </c>
      <c r="JT59" s="46">
        <v>0</v>
      </c>
      <c r="JU59" s="46">
        <v>5.730952380952381</v>
      </c>
      <c r="JV59" s="46">
        <v>8.0309523809523817</v>
      </c>
      <c r="JW59" s="46">
        <v>17.366666666666667</v>
      </c>
      <c r="JX59" s="46">
        <v>28.449999999999996</v>
      </c>
      <c r="JY59" s="46">
        <v>41.285714285714285</v>
      </c>
      <c r="JZ59" s="46">
        <v>143.05238095238096</v>
      </c>
      <c r="KA59" s="46">
        <v>40.040476190476191</v>
      </c>
      <c r="KB59" s="46">
        <v>56.380952380952387</v>
      </c>
      <c r="KC59" s="46">
        <v>204.0595238095238</v>
      </c>
      <c r="KD59" s="46">
        <v>37977</v>
      </c>
      <c r="KE59" s="46">
        <v>37961</v>
      </c>
      <c r="KF59" s="58">
        <v>0.99957869236643226</v>
      </c>
      <c r="KG59" s="46">
        <v>35359</v>
      </c>
      <c r="KH59" s="46">
        <v>33695</v>
      </c>
      <c r="KI59" s="58">
        <v>0.95293984558386835</v>
      </c>
    </row>
    <row r="60" spans="1:295" ht="14.25" customHeight="1" x14ac:dyDescent="0.25">
      <c r="A60" s="22">
        <v>44044</v>
      </c>
      <c r="B60" s="23" t="s">
        <v>144</v>
      </c>
      <c r="C60" s="24">
        <v>0</v>
      </c>
      <c r="D60" s="24">
        <v>0</v>
      </c>
      <c r="E60" s="46">
        <v>255646</v>
      </c>
      <c r="F60" s="46">
        <v>2997</v>
      </c>
      <c r="G60" s="46">
        <v>1636</v>
      </c>
      <c r="H60" s="46">
        <v>633</v>
      </c>
      <c r="I60" s="46">
        <v>1039</v>
      </c>
      <c r="J60" s="46">
        <v>0</v>
      </c>
      <c r="K60" s="46">
        <v>0</v>
      </c>
      <c r="L60" s="46">
        <v>0</v>
      </c>
      <c r="M60" s="46">
        <v>0</v>
      </c>
      <c r="N60" s="46">
        <v>0</v>
      </c>
      <c r="O60" s="46">
        <v>0</v>
      </c>
      <c r="P60" s="46">
        <v>641</v>
      </c>
      <c r="Q60" s="46">
        <v>582</v>
      </c>
      <c r="R60" s="46">
        <v>670</v>
      </c>
      <c r="S60" s="46">
        <v>477</v>
      </c>
      <c r="T60" s="46">
        <v>313</v>
      </c>
      <c r="U60" s="46">
        <v>487</v>
      </c>
      <c r="V60" s="46">
        <v>0</v>
      </c>
      <c r="W60" s="46">
        <v>0</v>
      </c>
      <c r="X60" s="46">
        <v>0</v>
      </c>
      <c r="Y60" s="46">
        <v>271</v>
      </c>
      <c r="Z60" s="46">
        <v>2369</v>
      </c>
      <c r="AA60" s="46">
        <v>40444</v>
      </c>
      <c r="AB60" s="57">
        <v>5.6285714285714279E-2</v>
      </c>
      <c r="AC60" s="24">
        <v>6389</v>
      </c>
      <c r="AD60" s="24">
        <v>44698</v>
      </c>
      <c r="AE60" s="51">
        <v>2.3148148148148147E-5</v>
      </c>
      <c r="AF60" s="51">
        <v>2.3148148148148147E-5</v>
      </c>
      <c r="AG60" s="51">
        <v>3.4722222222222222E-5</v>
      </c>
      <c r="AH60" s="24">
        <v>40444</v>
      </c>
      <c r="AI60" s="24">
        <v>0</v>
      </c>
      <c r="AJ60" s="24">
        <v>0</v>
      </c>
      <c r="AK60" s="24">
        <v>0</v>
      </c>
      <c r="AL60" s="24">
        <v>0</v>
      </c>
      <c r="AM60" s="24">
        <v>0</v>
      </c>
      <c r="AN60" s="24">
        <v>0</v>
      </c>
      <c r="AO60" s="24">
        <v>0</v>
      </c>
      <c r="AP60" s="24">
        <v>2535</v>
      </c>
      <c r="AQ60" s="24">
        <v>0</v>
      </c>
      <c r="AR60" s="24">
        <v>0</v>
      </c>
      <c r="AS60" s="24">
        <v>0</v>
      </c>
      <c r="AT60" s="24">
        <v>3799</v>
      </c>
      <c r="AU60" s="24">
        <v>0</v>
      </c>
      <c r="AV60" s="24">
        <v>0</v>
      </c>
      <c r="AW60" s="24">
        <v>0</v>
      </c>
      <c r="AX60" s="24">
        <v>0</v>
      </c>
      <c r="AY60" s="24">
        <v>0</v>
      </c>
      <c r="AZ60" s="24">
        <v>0</v>
      </c>
      <c r="BA60" s="24">
        <v>4757</v>
      </c>
      <c r="BB60" s="24">
        <v>0</v>
      </c>
      <c r="BC60" s="24">
        <v>0</v>
      </c>
      <c r="BD60" s="24">
        <v>0</v>
      </c>
      <c r="BE60" s="24">
        <v>0</v>
      </c>
      <c r="BF60" s="24">
        <v>0</v>
      </c>
      <c r="BG60" s="24">
        <v>0</v>
      </c>
      <c r="BH60" s="24">
        <v>0</v>
      </c>
      <c r="BI60" s="24">
        <v>0</v>
      </c>
      <c r="BJ60" s="24">
        <v>1766</v>
      </c>
      <c r="BK60" s="24">
        <v>0</v>
      </c>
      <c r="BL60" s="24">
        <v>1540</v>
      </c>
      <c r="BM60" s="24">
        <v>0</v>
      </c>
      <c r="BN60" s="24">
        <v>0</v>
      </c>
      <c r="BO60" s="24">
        <v>2476</v>
      </c>
      <c r="BP60" s="24">
        <v>0</v>
      </c>
      <c r="BQ60" s="24">
        <v>3142</v>
      </c>
      <c r="BR60" s="24">
        <v>3773</v>
      </c>
      <c r="BS60" s="24">
        <v>0</v>
      </c>
      <c r="BT60" s="24">
        <v>0</v>
      </c>
      <c r="BU60" s="24">
        <v>0</v>
      </c>
      <c r="BV60" s="24">
        <v>0</v>
      </c>
      <c r="BW60" s="24">
        <v>0</v>
      </c>
      <c r="BX60" s="24">
        <v>0</v>
      </c>
      <c r="BY60" s="24">
        <v>0</v>
      </c>
      <c r="BZ60" s="24">
        <v>0</v>
      </c>
      <c r="CA60" s="24">
        <v>0</v>
      </c>
      <c r="CB60" s="24">
        <v>0</v>
      </c>
      <c r="CC60" s="24">
        <v>0</v>
      </c>
      <c r="CD60" s="24">
        <v>0</v>
      </c>
      <c r="CE60" s="24"/>
      <c r="CF60" s="24">
        <v>0</v>
      </c>
      <c r="CG60" s="24">
        <v>0</v>
      </c>
      <c r="CH60" s="24">
        <v>0</v>
      </c>
      <c r="CI60" s="24">
        <v>0</v>
      </c>
      <c r="CJ60" s="24">
        <v>0</v>
      </c>
      <c r="CK60" s="24">
        <v>0</v>
      </c>
      <c r="CL60" s="24">
        <v>0</v>
      </c>
      <c r="CM60" s="24">
        <v>0</v>
      </c>
      <c r="CN60" s="24">
        <v>0</v>
      </c>
      <c r="CO60" s="24"/>
      <c r="CP60" s="24"/>
      <c r="CQ60" s="24">
        <v>0</v>
      </c>
      <c r="CR60" s="24">
        <v>0</v>
      </c>
      <c r="CS60" s="24">
        <v>0</v>
      </c>
      <c r="CT60" s="24"/>
      <c r="CU60" s="24">
        <v>0</v>
      </c>
      <c r="CV60" s="24">
        <v>0</v>
      </c>
      <c r="CW60" s="24">
        <v>0</v>
      </c>
      <c r="CX60" s="24">
        <v>0</v>
      </c>
      <c r="CY60" s="24">
        <v>0</v>
      </c>
      <c r="CZ60" s="24">
        <v>0</v>
      </c>
      <c r="DA60" s="24">
        <v>0</v>
      </c>
      <c r="DB60" s="24">
        <v>0</v>
      </c>
      <c r="DC60" s="24">
        <v>0</v>
      </c>
      <c r="DD60" s="24">
        <v>0</v>
      </c>
      <c r="DE60" s="24">
        <v>0</v>
      </c>
      <c r="DF60" s="24">
        <v>0</v>
      </c>
      <c r="DG60" s="24">
        <v>0</v>
      </c>
      <c r="DH60" s="24">
        <v>0</v>
      </c>
      <c r="DI60" s="24">
        <v>0</v>
      </c>
      <c r="DJ60" s="24"/>
      <c r="DK60" s="24">
        <v>0</v>
      </c>
      <c r="DL60" s="24">
        <v>0</v>
      </c>
      <c r="DM60" s="24">
        <v>0</v>
      </c>
      <c r="DN60" s="24">
        <v>0</v>
      </c>
      <c r="DO60" s="24">
        <v>0</v>
      </c>
      <c r="DP60" s="24">
        <v>0</v>
      </c>
      <c r="DQ60" s="24">
        <v>0</v>
      </c>
      <c r="DR60" s="24">
        <v>0</v>
      </c>
      <c r="DS60" s="24">
        <v>0</v>
      </c>
      <c r="DT60" s="24">
        <v>1259</v>
      </c>
      <c r="DU60" s="24">
        <v>1392</v>
      </c>
      <c r="DV60" s="24">
        <v>0</v>
      </c>
      <c r="DW60" s="24">
        <v>0</v>
      </c>
      <c r="DX60" s="24">
        <v>0</v>
      </c>
      <c r="DY60" s="90">
        <v>0</v>
      </c>
      <c r="DZ60" s="90"/>
      <c r="EA60" s="90"/>
      <c r="EB60" s="90"/>
      <c r="EC60" s="90"/>
      <c r="ED60" s="90"/>
      <c r="EE60" s="90"/>
      <c r="EF60" s="90"/>
      <c r="EG60" s="90"/>
      <c r="EH60" s="90"/>
      <c r="EI60" s="90"/>
      <c r="EJ60" s="24">
        <v>4004</v>
      </c>
      <c r="EK60" s="24">
        <v>1431</v>
      </c>
      <c r="EL60" s="24">
        <v>2573</v>
      </c>
      <c r="EM60" s="58">
        <v>9.6142857142857155E-2</v>
      </c>
      <c r="EN60" s="24">
        <v>2564</v>
      </c>
      <c r="EO60" s="24">
        <f t="shared" si="1"/>
        <v>40444</v>
      </c>
      <c r="EP60" s="58">
        <v>6.0857142857142853E-2</v>
      </c>
      <c r="EQ60" s="24">
        <v>725</v>
      </c>
      <c r="ER60" s="24">
        <v>0</v>
      </c>
      <c r="ES60" s="58">
        <v>0.34671428571428564</v>
      </c>
      <c r="ET60" s="24">
        <v>1431</v>
      </c>
      <c r="EU60" s="24">
        <v>0</v>
      </c>
      <c r="EV60" s="58">
        <v>0.65328571428571436</v>
      </c>
      <c r="EW60" s="24">
        <v>235</v>
      </c>
      <c r="EX60" s="24">
        <v>4004</v>
      </c>
      <c r="EY60" s="58">
        <v>5.1285714285714289E-2</v>
      </c>
      <c r="EZ60" s="24">
        <v>24</v>
      </c>
      <c r="FA60" s="24">
        <v>3574</v>
      </c>
      <c r="FB60" s="58">
        <v>6.7142857142857134E-3</v>
      </c>
      <c r="FC60" s="24">
        <v>2530</v>
      </c>
      <c r="FD60" s="24">
        <v>1616</v>
      </c>
      <c r="FE60" s="59">
        <v>0.63873517786561262</v>
      </c>
      <c r="FF60" s="50">
        <v>4.444E-3</v>
      </c>
      <c r="FG60" s="50">
        <v>5.6829999999999997E-3</v>
      </c>
      <c r="FH60" s="50">
        <v>1.3089999999999999E-2</v>
      </c>
      <c r="FI60" s="24">
        <v>22065</v>
      </c>
      <c r="FJ60" s="50">
        <v>2.5427999999999999E-2</v>
      </c>
      <c r="FK60" s="50">
        <v>3.8218000000000002E-2</v>
      </c>
      <c r="FL60" s="50">
        <v>0.14635400000000001</v>
      </c>
      <c r="FM60" s="24">
        <v>2273</v>
      </c>
      <c r="FN60" s="50">
        <v>3.4605999999999998E-2</v>
      </c>
      <c r="FO60" s="50">
        <v>5.2454000000000001E-2</v>
      </c>
      <c r="FP60" s="50">
        <v>0.19946800000000001</v>
      </c>
      <c r="FQ60" s="24">
        <v>23681</v>
      </c>
      <c r="FR60" s="58">
        <v>0.81642857142857139</v>
      </c>
      <c r="FS60" s="58">
        <v>0.16085714285714287</v>
      </c>
      <c r="FT60" s="58">
        <v>1.7571428571428571E-2</v>
      </c>
      <c r="FU60" s="58">
        <v>5.0000000000000001E-3</v>
      </c>
      <c r="FV60" s="24">
        <v>520</v>
      </c>
      <c r="FW60" s="24">
        <v>97</v>
      </c>
      <c r="FX60" s="24">
        <v>329</v>
      </c>
      <c r="FY60" s="24">
        <v>94</v>
      </c>
      <c r="FZ60" s="24">
        <v>476</v>
      </c>
      <c r="GA60" s="58">
        <v>0.90442857142857147</v>
      </c>
      <c r="GB60" s="59">
        <v>0.114</v>
      </c>
      <c r="GC60" s="25">
        <v>24</v>
      </c>
      <c r="GD60" s="25">
        <v>211</v>
      </c>
      <c r="GE60" s="59">
        <v>0.96599999999999997</v>
      </c>
      <c r="GF60" s="25">
        <v>343</v>
      </c>
      <c r="GG60" s="25">
        <v>355</v>
      </c>
      <c r="GH60" s="59">
        <v>0.88</v>
      </c>
      <c r="GI60" s="25">
        <v>206</v>
      </c>
      <c r="GJ60" s="25">
        <v>234</v>
      </c>
      <c r="GK60" s="59">
        <v>0.95299999999999996</v>
      </c>
      <c r="GL60" s="25">
        <v>223</v>
      </c>
      <c r="GM60" s="59">
        <v>0.79300000000000004</v>
      </c>
      <c r="GN60" s="25">
        <v>46</v>
      </c>
      <c r="GO60" s="25">
        <v>58</v>
      </c>
      <c r="GP60" s="59">
        <v>0.95699999999999996</v>
      </c>
      <c r="GQ60" s="25">
        <v>44</v>
      </c>
      <c r="GR60" s="25">
        <v>46</v>
      </c>
      <c r="GS60" s="59">
        <v>1</v>
      </c>
      <c r="GT60" s="25">
        <v>13</v>
      </c>
      <c r="GU60" s="25">
        <v>13</v>
      </c>
      <c r="GV60" s="59">
        <v>0.89400000000000002</v>
      </c>
      <c r="GW60" s="25">
        <v>169</v>
      </c>
      <c r="GX60" s="25">
        <v>189</v>
      </c>
      <c r="GY60" s="24">
        <v>5856</v>
      </c>
      <c r="GZ60" s="24">
        <v>3516</v>
      </c>
      <c r="HA60" s="24">
        <v>2340</v>
      </c>
      <c r="HB60" s="24">
        <v>19311</v>
      </c>
      <c r="HC60" s="24">
        <v>2652</v>
      </c>
      <c r="HD60" s="49">
        <v>0.14014285714285715</v>
      </c>
      <c r="HE60" s="24">
        <v>130</v>
      </c>
      <c r="HF60" s="49">
        <v>7.4285714285714293E-3</v>
      </c>
      <c r="HG60" s="24">
        <v>1207</v>
      </c>
      <c r="HH60" s="24">
        <v>81</v>
      </c>
      <c r="HI60" s="49">
        <v>6.7714285714285713E-2</v>
      </c>
      <c r="HJ60" s="24">
        <v>3</v>
      </c>
      <c r="HK60" s="49">
        <v>2.9999999999999996E-3</v>
      </c>
      <c r="HL60" s="24">
        <v>821</v>
      </c>
      <c r="HM60" s="24">
        <v>36</v>
      </c>
      <c r="HN60" s="59">
        <v>4.2714285714285712E-2</v>
      </c>
      <c r="HO60" s="24">
        <v>1</v>
      </c>
      <c r="HP60" s="49">
        <v>1.7142857142857144E-3</v>
      </c>
      <c r="HQ60" s="24">
        <v>2519</v>
      </c>
      <c r="HR60" s="24">
        <v>0</v>
      </c>
      <c r="HS60" s="49">
        <v>0</v>
      </c>
      <c r="HT60" s="24">
        <v>0</v>
      </c>
      <c r="HU60" s="49">
        <v>0</v>
      </c>
      <c r="HV60" s="24">
        <v>14608</v>
      </c>
      <c r="HW60" s="24">
        <v>23470</v>
      </c>
      <c r="HX60" s="58">
        <v>0.62685714285714289</v>
      </c>
      <c r="HY60" s="24">
        <v>19191</v>
      </c>
      <c r="HZ60" s="24">
        <v>17687</v>
      </c>
      <c r="IA60" s="24">
        <v>470</v>
      </c>
      <c r="IB60" s="24">
        <v>774</v>
      </c>
      <c r="IC60" s="24">
        <v>260</v>
      </c>
      <c r="ID60" s="58">
        <v>0.48014285714285709</v>
      </c>
      <c r="IE60" s="24">
        <v>8221</v>
      </c>
      <c r="IF60" s="24">
        <v>17613</v>
      </c>
      <c r="IG60" s="58">
        <v>0.48185714285714276</v>
      </c>
      <c r="IH60" s="24">
        <v>7891</v>
      </c>
      <c r="II60" s="24">
        <v>17047</v>
      </c>
      <c r="IJ60" s="58">
        <v>0.20399999999999999</v>
      </c>
      <c r="IK60" s="24">
        <v>37</v>
      </c>
      <c r="IL60" s="24">
        <v>139</v>
      </c>
      <c r="IM60" s="58">
        <v>0.19999999999999998</v>
      </c>
      <c r="IN60" s="24">
        <v>293</v>
      </c>
      <c r="IO60" s="24">
        <v>427</v>
      </c>
      <c r="IP60" s="58">
        <v>0</v>
      </c>
      <c r="IQ60" s="24">
        <v>0</v>
      </c>
      <c r="IR60" s="24">
        <v>0</v>
      </c>
      <c r="IS60" s="24">
        <v>4755</v>
      </c>
      <c r="IT60" s="24">
        <v>4684</v>
      </c>
      <c r="IU60" s="24">
        <v>26</v>
      </c>
      <c r="IV60" s="24">
        <v>45</v>
      </c>
      <c r="IW60" s="24">
        <v>0</v>
      </c>
      <c r="IX60" s="58">
        <v>0.83957142857142841</v>
      </c>
      <c r="IY60" s="24">
        <v>14909</v>
      </c>
      <c r="IZ60" s="24">
        <v>17613</v>
      </c>
      <c r="JA60" s="58">
        <v>0.8392857142857143</v>
      </c>
      <c r="JB60" s="24">
        <v>14442</v>
      </c>
      <c r="JC60" s="24">
        <v>17047</v>
      </c>
      <c r="JD60" s="58">
        <v>0.63400000000000001</v>
      </c>
      <c r="JE60" s="24">
        <v>130</v>
      </c>
      <c r="JF60" s="24">
        <v>139</v>
      </c>
      <c r="JG60" s="58">
        <v>0.25514285714285717</v>
      </c>
      <c r="JH60" s="24">
        <v>337</v>
      </c>
      <c r="JI60" s="24">
        <v>427</v>
      </c>
      <c r="JJ60" s="58">
        <v>0</v>
      </c>
      <c r="JK60" s="46">
        <v>0</v>
      </c>
      <c r="JL60" s="46">
        <v>0</v>
      </c>
      <c r="JM60" s="24">
        <v>1486</v>
      </c>
      <c r="JN60" s="24">
        <v>19191</v>
      </c>
      <c r="JO60" s="58">
        <v>0.1132857142857143</v>
      </c>
      <c r="JP60" s="24">
        <v>382</v>
      </c>
      <c r="JQ60" s="24">
        <v>373</v>
      </c>
      <c r="JR60" s="46">
        <v>0.14285714285714285</v>
      </c>
      <c r="JS60" s="46">
        <v>1.1428571428571428</v>
      </c>
      <c r="JT60" s="46">
        <v>0</v>
      </c>
      <c r="JU60" s="46">
        <v>6.6785714285714288</v>
      </c>
      <c r="JV60" s="46">
        <v>8.8928571428571423</v>
      </c>
      <c r="JW60" s="46">
        <v>19.988095238095237</v>
      </c>
      <c r="JX60" s="46">
        <v>38.192857142857143</v>
      </c>
      <c r="JY60" s="46">
        <v>57.019047619047619</v>
      </c>
      <c r="JZ60" s="46">
        <v>204.75476190476189</v>
      </c>
      <c r="KA60" s="46">
        <v>52.811904761904763</v>
      </c>
      <c r="KB60" s="46">
        <v>80.407142857142844</v>
      </c>
      <c r="KC60" s="46">
        <v>300.91428571428571</v>
      </c>
      <c r="KD60" s="46">
        <v>44750</v>
      </c>
      <c r="KE60" s="46">
        <v>44705</v>
      </c>
      <c r="KF60" s="58">
        <v>0.99899441340782125</v>
      </c>
      <c r="KG60" s="46">
        <v>43976</v>
      </c>
      <c r="KH60" s="46">
        <v>28915</v>
      </c>
      <c r="KI60" s="58">
        <v>0.65751773694742588</v>
      </c>
    </row>
    <row r="61" spans="1:295" ht="14.25" customHeight="1" x14ac:dyDescent="0.25">
      <c r="A61" s="22">
        <v>44075</v>
      </c>
      <c r="B61" s="23" t="s">
        <v>144</v>
      </c>
      <c r="C61" s="24">
        <v>0</v>
      </c>
      <c r="D61" s="24">
        <v>0</v>
      </c>
      <c r="E61" s="46">
        <v>328042</v>
      </c>
      <c r="F61" s="46">
        <v>2845</v>
      </c>
      <c r="G61" s="46">
        <v>1323</v>
      </c>
      <c r="H61" s="46">
        <v>487</v>
      </c>
      <c r="I61" s="46">
        <v>990</v>
      </c>
      <c r="J61" s="46">
        <v>0</v>
      </c>
      <c r="K61" s="46">
        <v>0</v>
      </c>
      <c r="L61" s="46">
        <v>0</v>
      </c>
      <c r="M61" s="46">
        <v>0</v>
      </c>
      <c r="N61" s="46">
        <v>0</v>
      </c>
      <c r="O61" s="46">
        <v>0</v>
      </c>
      <c r="P61" s="46">
        <v>808</v>
      </c>
      <c r="Q61" s="46">
        <v>491</v>
      </c>
      <c r="R61" s="46">
        <v>664</v>
      </c>
      <c r="S61" s="46">
        <v>675</v>
      </c>
      <c r="T61" s="46">
        <v>990</v>
      </c>
      <c r="U61" s="46">
        <v>671</v>
      </c>
      <c r="V61" s="46">
        <v>0</v>
      </c>
      <c r="W61" s="46">
        <v>0</v>
      </c>
      <c r="X61" s="46">
        <v>0</v>
      </c>
      <c r="Y61" s="46">
        <v>250</v>
      </c>
      <c r="Z61" s="46">
        <v>2166</v>
      </c>
      <c r="AA61" s="46">
        <v>37933</v>
      </c>
      <c r="AB61" s="57">
        <v>5.3857142857142846E-2</v>
      </c>
      <c r="AC61" s="24">
        <v>6463</v>
      </c>
      <c r="AD61" s="24">
        <v>43408</v>
      </c>
      <c r="AE61" s="51">
        <v>2.3148148148148147E-5</v>
      </c>
      <c r="AF61" s="51">
        <v>2.3148148148148147E-5</v>
      </c>
      <c r="AG61" s="51">
        <v>3.4722222222222222E-5</v>
      </c>
      <c r="AH61" s="24">
        <v>37933</v>
      </c>
      <c r="AI61" s="24">
        <v>0</v>
      </c>
      <c r="AJ61" s="24">
        <v>0</v>
      </c>
      <c r="AK61" s="24">
        <v>0</v>
      </c>
      <c r="AL61" s="24">
        <v>0</v>
      </c>
      <c r="AM61" s="24">
        <v>0</v>
      </c>
      <c r="AN61" s="24">
        <v>0</v>
      </c>
      <c r="AO61" s="24">
        <v>0</v>
      </c>
      <c r="AP61" s="24">
        <v>2429</v>
      </c>
      <c r="AQ61" s="24">
        <v>0</v>
      </c>
      <c r="AR61" s="24">
        <v>0</v>
      </c>
      <c r="AS61" s="24">
        <v>0</v>
      </c>
      <c r="AT61" s="24">
        <v>3719</v>
      </c>
      <c r="AU61" s="24">
        <v>0</v>
      </c>
      <c r="AV61" s="24">
        <v>0</v>
      </c>
      <c r="AW61" s="24">
        <v>0</v>
      </c>
      <c r="AX61" s="24">
        <v>0</v>
      </c>
      <c r="AY61" s="24">
        <v>0</v>
      </c>
      <c r="AZ61" s="24">
        <v>0</v>
      </c>
      <c r="BA61" s="24">
        <v>4490</v>
      </c>
      <c r="BB61" s="24">
        <v>0</v>
      </c>
      <c r="BC61" s="24">
        <v>0</v>
      </c>
      <c r="BD61" s="24">
        <v>0</v>
      </c>
      <c r="BE61" s="24">
        <v>0</v>
      </c>
      <c r="BF61" s="24">
        <v>0</v>
      </c>
      <c r="BG61" s="24">
        <v>0</v>
      </c>
      <c r="BH61" s="24">
        <v>0</v>
      </c>
      <c r="BI61" s="24">
        <v>0</v>
      </c>
      <c r="BJ61" s="24">
        <v>1724</v>
      </c>
      <c r="BK61" s="24">
        <v>0</v>
      </c>
      <c r="BL61" s="24">
        <v>1487</v>
      </c>
      <c r="BM61" s="24">
        <v>0</v>
      </c>
      <c r="BN61" s="24">
        <v>0</v>
      </c>
      <c r="BO61" s="24">
        <v>2240</v>
      </c>
      <c r="BP61" s="24">
        <v>0</v>
      </c>
      <c r="BQ61" s="24">
        <v>2890</v>
      </c>
      <c r="BR61" s="24">
        <v>3916</v>
      </c>
      <c r="BS61" s="24">
        <v>0</v>
      </c>
      <c r="BT61" s="24">
        <v>0</v>
      </c>
      <c r="BU61" s="24">
        <v>0</v>
      </c>
      <c r="BV61" s="24">
        <v>0</v>
      </c>
      <c r="BW61" s="24">
        <v>0</v>
      </c>
      <c r="BX61" s="24">
        <v>0</v>
      </c>
      <c r="BY61" s="24">
        <v>0</v>
      </c>
      <c r="BZ61" s="24">
        <v>0</v>
      </c>
      <c r="CA61" s="24">
        <v>0</v>
      </c>
      <c r="CB61" s="24">
        <v>0</v>
      </c>
      <c r="CC61" s="24">
        <v>0</v>
      </c>
      <c r="CD61" s="24">
        <v>0</v>
      </c>
      <c r="CE61" s="24"/>
      <c r="CF61" s="24">
        <v>0</v>
      </c>
      <c r="CG61" s="24">
        <v>0</v>
      </c>
      <c r="CH61" s="24">
        <v>0</v>
      </c>
      <c r="CI61" s="24">
        <v>0</v>
      </c>
      <c r="CJ61" s="24">
        <v>0</v>
      </c>
      <c r="CK61" s="24">
        <v>0</v>
      </c>
      <c r="CL61" s="24">
        <v>0</v>
      </c>
      <c r="CM61" s="24">
        <v>0</v>
      </c>
      <c r="CN61" s="24">
        <v>0</v>
      </c>
      <c r="CO61" s="24"/>
      <c r="CP61" s="24"/>
      <c r="CQ61" s="24">
        <v>0</v>
      </c>
      <c r="CR61" s="24">
        <v>0</v>
      </c>
      <c r="CS61" s="24">
        <v>0</v>
      </c>
      <c r="CT61" s="24"/>
      <c r="CU61" s="24">
        <v>0</v>
      </c>
      <c r="CV61" s="24">
        <v>0</v>
      </c>
      <c r="CW61" s="24">
        <v>0</v>
      </c>
      <c r="CX61" s="24">
        <v>0</v>
      </c>
      <c r="CY61" s="24">
        <v>0</v>
      </c>
      <c r="CZ61" s="24">
        <v>0</v>
      </c>
      <c r="DA61" s="24">
        <v>0</v>
      </c>
      <c r="DB61" s="24">
        <v>0</v>
      </c>
      <c r="DC61" s="24">
        <v>0</v>
      </c>
      <c r="DD61" s="24">
        <v>0</v>
      </c>
      <c r="DE61" s="24">
        <v>0</v>
      </c>
      <c r="DF61" s="24">
        <v>0</v>
      </c>
      <c r="DG61" s="24">
        <v>0</v>
      </c>
      <c r="DH61" s="24">
        <v>0</v>
      </c>
      <c r="DI61" s="24">
        <v>0</v>
      </c>
      <c r="DJ61" s="24"/>
      <c r="DK61" s="24">
        <v>0</v>
      </c>
      <c r="DL61" s="24">
        <v>0</v>
      </c>
      <c r="DM61" s="24">
        <v>0</v>
      </c>
      <c r="DN61" s="24">
        <v>0</v>
      </c>
      <c r="DO61" s="24">
        <v>0</v>
      </c>
      <c r="DP61" s="24">
        <v>0</v>
      </c>
      <c r="DQ61" s="24">
        <v>0</v>
      </c>
      <c r="DR61" s="24">
        <v>0</v>
      </c>
      <c r="DS61" s="24">
        <v>0</v>
      </c>
      <c r="DT61" s="24">
        <v>1212</v>
      </c>
      <c r="DU61" s="24">
        <v>1276</v>
      </c>
      <c r="DV61" s="24">
        <v>0</v>
      </c>
      <c r="DW61" s="24">
        <v>0</v>
      </c>
      <c r="DX61" s="24">
        <v>0</v>
      </c>
      <c r="DY61" s="90">
        <v>0</v>
      </c>
      <c r="DZ61" s="90"/>
      <c r="EA61" s="90"/>
      <c r="EB61" s="90"/>
      <c r="EC61" s="90"/>
      <c r="ED61" s="90"/>
      <c r="EE61" s="90"/>
      <c r="EF61" s="90"/>
      <c r="EG61" s="90"/>
      <c r="EH61" s="90"/>
      <c r="EI61" s="90"/>
      <c r="EJ61" s="24">
        <v>3956</v>
      </c>
      <c r="EK61" s="24">
        <v>1378</v>
      </c>
      <c r="EL61" s="24">
        <v>2578</v>
      </c>
      <c r="EM61" s="58">
        <v>0.10014285714285716</v>
      </c>
      <c r="EN61" s="24">
        <v>2422</v>
      </c>
      <c r="EO61" s="24">
        <f t="shared" si="1"/>
        <v>37933</v>
      </c>
      <c r="EP61" s="58">
        <v>6.142857142857143E-2</v>
      </c>
      <c r="EQ61" s="24">
        <v>657</v>
      </c>
      <c r="ER61" s="24">
        <v>0</v>
      </c>
      <c r="ES61" s="58">
        <v>0.33142857142857146</v>
      </c>
      <c r="ET61" s="24">
        <v>1378</v>
      </c>
      <c r="EU61" s="24">
        <v>0</v>
      </c>
      <c r="EV61" s="58">
        <v>0.66857142857142848</v>
      </c>
      <c r="EW61" s="24">
        <v>228</v>
      </c>
      <c r="EX61" s="24">
        <v>3956</v>
      </c>
      <c r="EY61" s="58">
        <v>5.4857142857142861E-2</v>
      </c>
      <c r="EZ61" s="24">
        <v>22</v>
      </c>
      <c r="FA61" s="24">
        <v>3292</v>
      </c>
      <c r="FB61" s="58">
        <v>6.285714285714286E-3</v>
      </c>
      <c r="FC61" s="24">
        <v>2419</v>
      </c>
      <c r="FD61" s="24">
        <v>1486</v>
      </c>
      <c r="FE61" s="59">
        <v>0.61430343116990493</v>
      </c>
      <c r="FF61" s="50">
        <v>4.5719999999999997E-3</v>
      </c>
      <c r="FG61" s="50">
        <v>6.019E-3</v>
      </c>
      <c r="FH61" s="50">
        <v>1.3148E-2</v>
      </c>
      <c r="FI61" s="24">
        <v>20843</v>
      </c>
      <c r="FJ61" s="50">
        <v>3.0058000000000001E-2</v>
      </c>
      <c r="FK61" s="50">
        <v>4.6006999999999999E-2</v>
      </c>
      <c r="FL61" s="50">
        <v>0.17766199999999999</v>
      </c>
      <c r="FM61" s="24">
        <v>1945</v>
      </c>
      <c r="FN61" s="50">
        <v>3.9468000000000003E-2</v>
      </c>
      <c r="FO61" s="50">
        <v>5.9119999999999999E-2</v>
      </c>
      <c r="FP61" s="50">
        <v>0.27780100000000002</v>
      </c>
      <c r="FQ61" s="24">
        <v>22120</v>
      </c>
      <c r="FR61" s="58">
        <v>0.80657142857142861</v>
      </c>
      <c r="FS61" s="58">
        <v>0.17228571428571432</v>
      </c>
      <c r="FT61" s="58">
        <v>1.7428571428571429E-2</v>
      </c>
      <c r="FU61" s="58">
        <v>3.8571428571428572E-3</v>
      </c>
      <c r="FV61" s="24">
        <v>618</v>
      </c>
      <c r="FW61" s="24">
        <v>134</v>
      </c>
      <c r="FX61" s="24">
        <v>391</v>
      </c>
      <c r="FY61" s="24">
        <v>93</v>
      </c>
      <c r="FZ61" s="24">
        <v>550</v>
      </c>
      <c r="GA61" s="58">
        <v>0.88657142857142868</v>
      </c>
      <c r="GB61" s="59">
        <v>7.9000000000000001E-2</v>
      </c>
      <c r="GC61" s="25">
        <v>15</v>
      </c>
      <c r="GD61" s="25">
        <v>191</v>
      </c>
      <c r="GE61" s="59">
        <v>0.97</v>
      </c>
      <c r="GF61" s="25">
        <v>293</v>
      </c>
      <c r="GG61" s="25">
        <v>302</v>
      </c>
      <c r="GH61" s="59">
        <v>0.83099999999999996</v>
      </c>
      <c r="GI61" s="25">
        <v>167</v>
      </c>
      <c r="GJ61" s="25">
        <v>201</v>
      </c>
      <c r="GK61" s="59">
        <v>0.93</v>
      </c>
      <c r="GL61" s="25">
        <v>187</v>
      </c>
      <c r="GM61" s="59">
        <v>0.8</v>
      </c>
      <c r="GN61" s="25">
        <v>48</v>
      </c>
      <c r="GO61" s="25">
        <v>60</v>
      </c>
      <c r="GP61" s="59">
        <v>1</v>
      </c>
      <c r="GQ61" s="25">
        <v>45</v>
      </c>
      <c r="GR61" s="25">
        <v>45</v>
      </c>
      <c r="GS61" s="59">
        <v>1</v>
      </c>
      <c r="GT61" s="25">
        <v>7</v>
      </c>
      <c r="GU61" s="25">
        <v>7</v>
      </c>
      <c r="GV61" s="59">
        <v>0.86799999999999999</v>
      </c>
      <c r="GW61" s="25">
        <v>118</v>
      </c>
      <c r="GX61" s="25">
        <v>136</v>
      </c>
      <c r="GY61" s="24">
        <v>5570</v>
      </c>
      <c r="GZ61" s="24">
        <v>3254</v>
      </c>
      <c r="HA61" s="24">
        <v>2316</v>
      </c>
      <c r="HB61" s="24">
        <v>18224</v>
      </c>
      <c r="HC61" s="24">
        <v>2914</v>
      </c>
      <c r="HD61" s="49">
        <v>0.1577142857142857</v>
      </c>
      <c r="HE61" s="24">
        <v>91</v>
      </c>
      <c r="HF61" s="49">
        <v>5.8571428571428576E-3</v>
      </c>
      <c r="HG61" s="24">
        <v>1043</v>
      </c>
      <c r="HH61" s="24">
        <v>67</v>
      </c>
      <c r="HI61" s="49">
        <v>6.5857142857142864E-2</v>
      </c>
      <c r="HJ61" s="24">
        <v>7</v>
      </c>
      <c r="HK61" s="49">
        <v>5.8571428571428568E-3</v>
      </c>
      <c r="HL61" s="24">
        <v>676</v>
      </c>
      <c r="HM61" s="24">
        <v>18</v>
      </c>
      <c r="HN61" s="59">
        <v>3.0285714285714287E-2</v>
      </c>
      <c r="HO61" s="24">
        <v>2</v>
      </c>
      <c r="HP61" s="49">
        <v>3.8571428571428572E-3</v>
      </c>
      <c r="HQ61" s="24">
        <v>2341</v>
      </c>
      <c r="HR61" s="24">
        <v>0</v>
      </c>
      <c r="HS61" s="49">
        <v>0</v>
      </c>
      <c r="HT61" s="24">
        <v>0</v>
      </c>
      <c r="HU61" s="49">
        <v>0</v>
      </c>
      <c r="HV61" s="24">
        <v>13650</v>
      </c>
      <c r="HW61" s="24">
        <v>21957</v>
      </c>
      <c r="HX61" s="58">
        <v>0.62428571428571433</v>
      </c>
      <c r="HY61" s="24">
        <v>18028</v>
      </c>
      <c r="HZ61" s="24">
        <v>16695</v>
      </c>
      <c r="IA61" s="24">
        <v>401</v>
      </c>
      <c r="IB61" s="24">
        <v>682</v>
      </c>
      <c r="IC61" s="24">
        <v>250</v>
      </c>
      <c r="ID61" s="58">
        <v>0.43142857142857144</v>
      </c>
      <c r="IE61" s="24">
        <v>6967</v>
      </c>
      <c r="IF61" s="24">
        <v>16688</v>
      </c>
      <c r="IG61" s="58">
        <v>0.43071428571428572</v>
      </c>
      <c r="IH61" s="24">
        <v>6673</v>
      </c>
      <c r="II61" s="24">
        <v>16195</v>
      </c>
      <c r="IJ61" s="58">
        <v>0.26328571428571429</v>
      </c>
      <c r="IK61" s="24">
        <v>40</v>
      </c>
      <c r="IL61" s="24">
        <v>112</v>
      </c>
      <c r="IM61" s="58">
        <v>0.38071428571428573</v>
      </c>
      <c r="IN61" s="24">
        <v>254</v>
      </c>
      <c r="IO61" s="24">
        <v>381</v>
      </c>
      <c r="IP61" s="58">
        <v>0</v>
      </c>
      <c r="IQ61" s="24">
        <v>0</v>
      </c>
      <c r="IR61" s="24">
        <v>0</v>
      </c>
      <c r="IS61" s="24">
        <v>6733</v>
      </c>
      <c r="IT61" s="24">
        <v>6664</v>
      </c>
      <c r="IU61" s="24">
        <v>28</v>
      </c>
      <c r="IV61" s="24">
        <v>41</v>
      </c>
      <c r="IW61" s="24">
        <v>0</v>
      </c>
      <c r="IX61" s="58">
        <v>0.84214285714285719</v>
      </c>
      <c r="IY61" s="24">
        <v>14131</v>
      </c>
      <c r="IZ61" s="24">
        <v>16688</v>
      </c>
      <c r="JA61" s="58">
        <v>0.84199999999999997</v>
      </c>
      <c r="JB61" s="24">
        <v>13719</v>
      </c>
      <c r="JC61" s="24">
        <v>16195</v>
      </c>
      <c r="JD61" s="58">
        <v>0.34528571428571425</v>
      </c>
      <c r="JE61" s="24">
        <v>102</v>
      </c>
      <c r="JF61" s="24">
        <v>112</v>
      </c>
      <c r="JG61" s="58">
        <v>0.4018571428571428</v>
      </c>
      <c r="JH61" s="24">
        <v>310</v>
      </c>
      <c r="JI61" s="24">
        <v>381</v>
      </c>
      <c r="JJ61" s="58">
        <v>0</v>
      </c>
      <c r="JK61" s="46">
        <v>0</v>
      </c>
      <c r="JL61" s="46">
        <v>0</v>
      </c>
      <c r="JM61" s="24">
        <v>1426</v>
      </c>
      <c r="JN61" s="24">
        <v>18028</v>
      </c>
      <c r="JO61" s="58">
        <v>0.11614285714285713</v>
      </c>
      <c r="JP61" s="24">
        <v>400</v>
      </c>
      <c r="JQ61" s="24">
        <v>393</v>
      </c>
      <c r="JR61" s="46">
        <v>0.14285714285714285</v>
      </c>
      <c r="JS61" s="46">
        <v>1</v>
      </c>
      <c r="JT61" s="46">
        <v>0</v>
      </c>
      <c r="JU61" s="46">
        <v>6.6357142857142852</v>
      </c>
      <c r="JV61" s="46">
        <v>9.0738095238095227</v>
      </c>
      <c r="JW61" s="46">
        <v>20.269047619047619</v>
      </c>
      <c r="JX61" s="46">
        <v>44.866666666666667</v>
      </c>
      <c r="JY61" s="46">
        <v>68.44047619047619</v>
      </c>
      <c r="JZ61" s="46">
        <v>248.0380952380952</v>
      </c>
      <c r="KA61" s="46">
        <v>58.354761904761908</v>
      </c>
      <c r="KB61" s="46">
        <v>93.580952380952368</v>
      </c>
      <c r="KC61" s="46">
        <v>443.47619047619042</v>
      </c>
      <c r="KD61" s="46">
        <v>43432</v>
      </c>
      <c r="KE61" s="46">
        <v>43408</v>
      </c>
      <c r="KF61" s="58">
        <v>0.9994474120464174</v>
      </c>
      <c r="KG61" s="46">
        <v>44736</v>
      </c>
      <c r="KH61" s="46">
        <v>36038</v>
      </c>
      <c r="KI61" s="58">
        <v>0.80557045779685266</v>
      </c>
    </row>
    <row r="62" spans="1:295" ht="14.25" customHeight="1" x14ac:dyDescent="0.25">
      <c r="A62" s="22">
        <v>44105</v>
      </c>
      <c r="B62" s="23" t="s">
        <v>144</v>
      </c>
      <c r="C62" s="24">
        <v>0</v>
      </c>
      <c r="D62" s="24">
        <v>0</v>
      </c>
      <c r="E62" s="46">
        <v>321738</v>
      </c>
      <c r="F62" s="46">
        <v>3223</v>
      </c>
      <c r="G62" s="46">
        <v>1538</v>
      </c>
      <c r="H62" s="46">
        <v>595</v>
      </c>
      <c r="I62" s="46">
        <v>1286</v>
      </c>
      <c r="J62" s="46">
        <v>0</v>
      </c>
      <c r="K62" s="46">
        <v>0</v>
      </c>
      <c r="L62" s="46">
        <v>0</v>
      </c>
      <c r="M62" s="46">
        <v>0</v>
      </c>
      <c r="N62" s="46">
        <v>0</v>
      </c>
      <c r="O62" s="46">
        <v>0</v>
      </c>
      <c r="P62" s="46">
        <v>725</v>
      </c>
      <c r="Q62" s="46">
        <v>520</v>
      </c>
      <c r="R62" s="46">
        <v>634</v>
      </c>
      <c r="S62" s="46">
        <v>0</v>
      </c>
      <c r="T62" s="46">
        <v>592</v>
      </c>
      <c r="U62" s="46">
        <v>805</v>
      </c>
      <c r="V62" s="46">
        <v>473</v>
      </c>
      <c r="W62" s="46">
        <v>0</v>
      </c>
      <c r="X62" s="46">
        <v>0</v>
      </c>
      <c r="Y62" s="46">
        <v>266</v>
      </c>
      <c r="Z62" s="46">
        <v>2321</v>
      </c>
      <c r="AA62" s="46">
        <v>37560</v>
      </c>
      <c r="AB62" s="57">
        <v>5.9571428571428567E-2</v>
      </c>
      <c r="AC62" s="24">
        <v>6304</v>
      </c>
      <c r="AD62" s="24">
        <v>41653</v>
      </c>
      <c r="AE62" s="51">
        <v>2.3148148148148147E-5</v>
      </c>
      <c r="AF62" s="51">
        <v>2.3148148148148147E-5</v>
      </c>
      <c r="AG62" s="51">
        <v>3.4722222222222222E-5</v>
      </c>
      <c r="AH62" s="24">
        <v>34621</v>
      </c>
      <c r="AI62" s="24">
        <v>1047</v>
      </c>
      <c r="AJ62" s="24">
        <v>42</v>
      </c>
      <c r="AK62" s="24">
        <v>991</v>
      </c>
      <c r="AL62" s="24">
        <v>201</v>
      </c>
      <c r="AM62" s="24">
        <v>19</v>
      </c>
      <c r="AN62" s="24">
        <v>263</v>
      </c>
      <c r="AO62" s="24">
        <v>377</v>
      </c>
      <c r="AP62" s="24">
        <v>2322</v>
      </c>
      <c r="AQ62" s="24">
        <v>132</v>
      </c>
      <c r="AR62" s="24">
        <v>36</v>
      </c>
      <c r="AS62" s="24">
        <v>550</v>
      </c>
      <c r="AT62" s="24">
        <v>4156</v>
      </c>
      <c r="AU62" s="24">
        <v>118</v>
      </c>
      <c r="AV62" s="24">
        <v>1083</v>
      </c>
      <c r="AW62" s="24">
        <v>194</v>
      </c>
      <c r="AX62" s="24">
        <v>16</v>
      </c>
      <c r="AY62" s="24">
        <v>3</v>
      </c>
      <c r="AZ62" s="24">
        <v>19</v>
      </c>
      <c r="BA62" s="24">
        <v>4005</v>
      </c>
      <c r="BB62" s="24">
        <v>156</v>
      </c>
      <c r="BC62" s="24">
        <v>414</v>
      </c>
      <c r="BD62" s="24">
        <v>12</v>
      </c>
      <c r="BE62" s="24">
        <v>1275</v>
      </c>
      <c r="BF62" s="24">
        <v>10</v>
      </c>
      <c r="BG62" s="24">
        <v>1085</v>
      </c>
      <c r="BH62" s="24">
        <v>263</v>
      </c>
      <c r="BI62" s="24">
        <v>1210</v>
      </c>
      <c r="BJ62" s="24">
        <v>1664</v>
      </c>
      <c r="BK62" s="24">
        <v>53</v>
      </c>
      <c r="BL62" s="24">
        <v>1567</v>
      </c>
      <c r="BM62" s="24">
        <v>371</v>
      </c>
      <c r="BN62" s="24">
        <v>877</v>
      </c>
      <c r="BO62" s="24">
        <v>2099</v>
      </c>
      <c r="BP62" s="24">
        <v>434</v>
      </c>
      <c r="BQ62" s="24">
        <v>2927</v>
      </c>
      <c r="BR62" s="24">
        <v>3927</v>
      </c>
      <c r="BS62" s="24">
        <v>0</v>
      </c>
      <c r="BT62" s="24">
        <v>0</v>
      </c>
      <c r="BU62" s="24">
        <v>156</v>
      </c>
      <c r="BV62" s="24">
        <v>0</v>
      </c>
      <c r="BW62" s="24">
        <v>0</v>
      </c>
      <c r="BX62" s="24">
        <v>2</v>
      </c>
      <c r="BY62" s="24">
        <v>7</v>
      </c>
      <c r="BZ62" s="24">
        <v>153</v>
      </c>
      <c r="CA62" s="24">
        <v>64</v>
      </c>
      <c r="CB62" s="24">
        <v>6</v>
      </c>
      <c r="CC62" s="24">
        <v>5</v>
      </c>
      <c r="CD62" s="24">
        <v>0</v>
      </c>
      <c r="CE62" s="24"/>
      <c r="CF62" s="24">
        <v>102</v>
      </c>
      <c r="CG62" s="24">
        <v>0</v>
      </c>
      <c r="CH62" s="24">
        <v>41</v>
      </c>
      <c r="CI62" s="24">
        <v>3</v>
      </c>
      <c r="CJ62" s="24">
        <v>1</v>
      </c>
      <c r="CK62" s="24">
        <v>0</v>
      </c>
      <c r="CL62" s="24">
        <v>2</v>
      </c>
      <c r="CM62" s="24">
        <v>0</v>
      </c>
      <c r="CN62" s="24">
        <v>0</v>
      </c>
      <c r="CO62" s="24"/>
      <c r="CP62" s="24"/>
      <c r="CQ62" s="24">
        <v>0</v>
      </c>
      <c r="CR62" s="24">
        <v>0</v>
      </c>
      <c r="CS62" s="24">
        <v>0</v>
      </c>
      <c r="CT62" s="24"/>
      <c r="CU62" s="24">
        <v>0</v>
      </c>
      <c r="CV62" s="24">
        <v>0</v>
      </c>
      <c r="CW62" s="24">
        <v>0</v>
      </c>
      <c r="CX62" s="24">
        <v>0</v>
      </c>
      <c r="CY62" s="24">
        <v>0</v>
      </c>
      <c r="CZ62" s="24">
        <v>27</v>
      </c>
      <c r="DA62" s="24">
        <v>0</v>
      </c>
      <c r="DB62" s="24">
        <v>0</v>
      </c>
      <c r="DC62" s="24">
        <v>3</v>
      </c>
      <c r="DD62" s="24">
        <v>4</v>
      </c>
      <c r="DE62" s="24">
        <v>3</v>
      </c>
      <c r="DF62" s="24">
        <v>0</v>
      </c>
      <c r="DG62" s="24">
        <v>0</v>
      </c>
      <c r="DH62" s="24">
        <v>0</v>
      </c>
      <c r="DI62" s="24">
        <v>60</v>
      </c>
      <c r="DJ62" s="24"/>
      <c r="DK62" s="24">
        <v>0</v>
      </c>
      <c r="DL62" s="24">
        <v>61</v>
      </c>
      <c r="DM62" s="24">
        <v>0</v>
      </c>
      <c r="DN62" s="24">
        <v>0</v>
      </c>
      <c r="DO62" s="24">
        <v>3</v>
      </c>
      <c r="DP62" s="24">
        <v>0</v>
      </c>
      <c r="DQ62" s="24">
        <v>0</v>
      </c>
      <c r="DR62" s="24">
        <v>0</v>
      </c>
      <c r="DS62" s="24">
        <v>0</v>
      </c>
      <c r="DT62" s="24">
        <v>1533</v>
      </c>
      <c r="DU62" s="24">
        <v>1167</v>
      </c>
      <c r="DV62" s="24">
        <v>161</v>
      </c>
      <c r="DW62" s="24">
        <v>45</v>
      </c>
      <c r="DX62" s="24">
        <v>33</v>
      </c>
      <c r="DY62" s="90">
        <v>0</v>
      </c>
      <c r="DZ62" s="90"/>
      <c r="EA62" s="90"/>
      <c r="EB62" s="90"/>
      <c r="EC62" s="90"/>
      <c r="ED62" s="90"/>
      <c r="EE62" s="90"/>
      <c r="EF62" s="90"/>
      <c r="EG62" s="90"/>
      <c r="EH62" s="90"/>
      <c r="EI62" s="90"/>
      <c r="EJ62" s="24">
        <v>4023</v>
      </c>
      <c r="EK62" s="24">
        <v>1269</v>
      </c>
      <c r="EL62" s="24">
        <v>2754</v>
      </c>
      <c r="EM62" s="58">
        <v>0.10571428571428573</v>
      </c>
      <c r="EN62" s="24">
        <v>2247</v>
      </c>
      <c r="EO62" s="24">
        <f t="shared" si="1"/>
        <v>34621</v>
      </c>
      <c r="EP62" s="58">
        <v>6.0285714285714283E-2</v>
      </c>
      <c r="EQ62" s="24">
        <v>652</v>
      </c>
      <c r="ER62" s="24">
        <v>0</v>
      </c>
      <c r="ES62" s="58">
        <v>0.33857142857142852</v>
      </c>
      <c r="ET62" s="24">
        <v>1269</v>
      </c>
      <c r="EU62" s="24">
        <v>0</v>
      </c>
      <c r="EV62" s="58">
        <v>0.66142857142857159</v>
      </c>
      <c r="EW62" s="24">
        <v>220</v>
      </c>
      <c r="EX62" s="24">
        <v>4023</v>
      </c>
      <c r="EY62" s="58">
        <v>4.9571428571428565E-2</v>
      </c>
      <c r="EZ62" s="24">
        <v>30</v>
      </c>
      <c r="FA62" s="24">
        <v>3514</v>
      </c>
      <c r="FB62" s="58">
        <v>6.5714285714285709E-3</v>
      </c>
      <c r="FC62" s="24">
        <v>2425</v>
      </c>
      <c r="FD62" s="24">
        <v>1475</v>
      </c>
      <c r="FE62" s="59">
        <v>0.60799999999999998</v>
      </c>
      <c r="FF62" s="50">
        <v>4.7369999999999999E-3</v>
      </c>
      <c r="FG62" s="50">
        <v>6.2812857142857141E-3</v>
      </c>
      <c r="FH62" s="50">
        <v>1.2689999999999998E-2</v>
      </c>
      <c r="FI62" s="24">
        <v>21099</v>
      </c>
      <c r="FJ62" s="50">
        <v>3.0676285714285711E-2</v>
      </c>
      <c r="FK62" s="50">
        <v>4.635742857142857E-2</v>
      </c>
      <c r="FL62" s="50">
        <v>0.1620172857142857</v>
      </c>
      <c r="FM62" s="24">
        <v>1998</v>
      </c>
      <c r="FN62" s="50">
        <v>3.6203571428571439E-2</v>
      </c>
      <c r="FO62" s="50">
        <v>5.8781428571428575E-2</v>
      </c>
      <c r="FP62" s="50">
        <v>0.25602042857142859</v>
      </c>
      <c r="FQ62" s="24">
        <v>21945</v>
      </c>
      <c r="FR62" s="58">
        <v>0.80985714285714283</v>
      </c>
      <c r="FS62" s="58">
        <v>0.16885714285714284</v>
      </c>
      <c r="FT62" s="58">
        <v>1.8285714285714287E-2</v>
      </c>
      <c r="FU62" s="58">
        <v>3.0000000000000001E-3</v>
      </c>
      <c r="FV62" s="24">
        <v>749</v>
      </c>
      <c r="FW62" s="24">
        <v>136</v>
      </c>
      <c r="FX62" s="24">
        <v>518</v>
      </c>
      <c r="FY62" s="24">
        <v>95</v>
      </c>
      <c r="FZ62" s="24">
        <v>678</v>
      </c>
      <c r="GA62" s="58">
        <v>0.89785714285714291</v>
      </c>
      <c r="GB62" s="59">
        <v>0.1111111111111111</v>
      </c>
      <c r="GC62" s="25">
        <v>26</v>
      </c>
      <c r="GD62" s="25">
        <v>234</v>
      </c>
      <c r="GE62" s="59">
        <v>0.96969696969696972</v>
      </c>
      <c r="GF62" s="25">
        <v>352</v>
      </c>
      <c r="GG62" s="25">
        <v>363</v>
      </c>
      <c r="GH62" s="59">
        <v>0.85123966942148765</v>
      </c>
      <c r="GI62" s="25">
        <v>206</v>
      </c>
      <c r="GJ62" s="25">
        <v>242</v>
      </c>
      <c r="GK62" s="59">
        <v>0.92975206611570249</v>
      </c>
      <c r="GL62" s="25">
        <v>225</v>
      </c>
      <c r="GM62" s="59">
        <v>0.76543209876543206</v>
      </c>
      <c r="GN62" s="25">
        <v>62</v>
      </c>
      <c r="GO62" s="25">
        <v>81</v>
      </c>
      <c r="GP62" s="59">
        <v>0.97872340425531912</v>
      </c>
      <c r="GQ62" s="25">
        <v>46</v>
      </c>
      <c r="GR62" s="25">
        <v>47</v>
      </c>
      <c r="GS62" s="59">
        <v>1</v>
      </c>
      <c r="GT62" s="25">
        <v>8</v>
      </c>
      <c r="GU62" s="25">
        <v>8</v>
      </c>
      <c r="GV62" s="59">
        <v>0.89610389610389607</v>
      </c>
      <c r="GW62" s="25">
        <v>138</v>
      </c>
      <c r="GX62" s="25">
        <v>154</v>
      </c>
      <c r="GY62" s="24">
        <v>5861</v>
      </c>
      <c r="GZ62" s="24">
        <v>3465</v>
      </c>
      <c r="HA62" s="24">
        <v>2396</v>
      </c>
      <c r="HB62" s="24">
        <v>21099</v>
      </c>
      <c r="HC62" s="24">
        <v>3138</v>
      </c>
      <c r="HD62" s="49">
        <v>0.14493656443596675</v>
      </c>
      <c r="HE62" s="24">
        <v>123</v>
      </c>
      <c r="HF62" s="49">
        <v>5.8939069853559166E-3</v>
      </c>
      <c r="HG62" s="24">
        <v>1275</v>
      </c>
      <c r="HH62" s="24">
        <v>78</v>
      </c>
      <c r="HI62" s="49">
        <v>6.5789492797042562E-2</v>
      </c>
      <c r="HJ62" s="24">
        <v>2</v>
      </c>
      <c r="HK62" s="49">
        <v>1.6835016835016834E-3</v>
      </c>
      <c r="HL62" s="24">
        <v>724</v>
      </c>
      <c r="HM62" s="24">
        <v>11</v>
      </c>
      <c r="HN62" s="59">
        <v>1.6984369206579152E-2</v>
      </c>
      <c r="HO62" s="24">
        <v>1</v>
      </c>
      <c r="HP62" s="49">
        <v>2.4630541871921183E-3</v>
      </c>
      <c r="HQ62" s="24">
        <v>2365</v>
      </c>
      <c r="HR62" s="24">
        <v>0</v>
      </c>
      <c r="HS62" s="49">
        <v>0</v>
      </c>
      <c r="HT62" s="24">
        <v>0</v>
      </c>
      <c r="HU62" s="49">
        <v>0</v>
      </c>
      <c r="HV62" s="24">
        <v>15773</v>
      </c>
      <c r="HW62" s="24">
        <v>25368</v>
      </c>
      <c r="HX62" s="58">
        <v>0.62126421864172066</v>
      </c>
      <c r="HY62" s="24">
        <v>18098</v>
      </c>
      <c r="HZ62" s="24">
        <v>16649</v>
      </c>
      <c r="IA62" s="24">
        <v>468</v>
      </c>
      <c r="IB62" s="24">
        <v>764</v>
      </c>
      <c r="IC62" s="24">
        <v>217</v>
      </c>
      <c r="ID62" s="58">
        <v>0.37336227939864258</v>
      </c>
      <c r="IE62" s="24">
        <v>6115</v>
      </c>
      <c r="IF62" s="24">
        <v>16725</v>
      </c>
      <c r="IG62" s="58">
        <v>0.37318474639957078</v>
      </c>
      <c r="IH62" s="24">
        <v>5810</v>
      </c>
      <c r="II62" s="24">
        <v>16168</v>
      </c>
      <c r="IJ62" s="58">
        <v>4.1540020263424515E-2</v>
      </c>
      <c r="IK62" s="24">
        <v>41</v>
      </c>
      <c r="IL62" s="24">
        <v>146</v>
      </c>
      <c r="IM62" s="58">
        <v>0.23436954243800209</v>
      </c>
      <c r="IN62" s="24">
        <v>264</v>
      </c>
      <c r="IO62" s="24">
        <v>411</v>
      </c>
      <c r="IP62" s="58">
        <v>0</v>
      </c>
      <c r="IQ62" s="24">
        <v>0</v>
      </c>
      <c r="IR62" s="24">
        <v>0</v>
      </c>
      <c r="IS62" s="24">
        <v>9003.8817400000025</v>
      </c>
      <c r="IT62" s="24">
        <v>8915.8923330000016</v>
      </c>
      <c r="IU62" s="24">
        <v>45.098592999999994</v>
      </c>
      <c r="IV62" s="24">
        <v>0</v>
      </c>
      <c r="IW62" s="24">
        <v>0</v>
      </c>
      <c r="IX62" s="58">
        <v>0.8268491362044742</v>
      </c>
      <c r="IY62" s="24">
        <v>13948</v>
      </c>
      <c r="IZ62" s="24">
        <v>16725</v>
      </c>
      <c r="JA62" s="58">
        <v>0.82559596828405668</v>
      </c>
      <c r="JB62" s="24">
        <v>13479</v>
      </c>
      <c r="JC62" s="24">
        <v>16168</v>
      </c>
      <c r="JD62" s="58">
        <v>0.41641337386018235</v>
      </c>
      <c r="JE62" s="24">
        <v>134</v>
      </c>
      <c r="JF62" s="24">
        <v>146</v>
      </c>
      <c r="JG62" s="58">
        <v>0.25916870415647925</v>
      </c>
      <c r="JH62" s="24">
        <v>335</v>
      </c>
      <c r="JI62" s="24">
        <v>411</v>
      </c>
      <c r="JJ62" s="58">
        <v>0</v>
      </c>
      <c r="JK62" s="46">
        <v>0</v>
      </c>
      <c r="JL62" s="46">
        <v>0</v>
      </c>
      <c r="JM62" s="24">
        <v>1432</v>
      </c>
      <c r="JN62" s="24">
        <v>18098</v>
      </c>
      <c r="JO62" s="58">
        <v>0.11451213439273925</v>
      </c>
      <c r="JP62" s="24">
        <v>499.8185269999999</v>
      </c>
      <c r="JQ62" s="24">
        <v>491.97604399999989</v>
      </c>
      <c r="JR62" s="46">
        <v>0.18690428571428572</v>
      </c>
      <c r="JS62" s="46">
        <v>0.9334504285714289</v>
      </c>
      <c r="JT62" s="46">
        <v>0</v>
      </c>
      <c r="JU62" s="46">
        <v>6.8214285714285712</v>
      </c>
      <c r="JV62" s="46">
        <v>9.045238095238096</v>
      </c>
      <c r="JW62" s="46">
        <v>18.273809523809526</v>
      </c>
      <c r="JX62" s="46">
        <v>44.173809523809531</v>
      </c>
      <c r="JY62" s="46">
        <v>66.754761904761907</v>
      </c>
      <c r="JZ62" s="46">
        <v>233.30476190476193</v>
      </c>
      <c r="KA62" s="46">
        <v>52.133333333333326</v>
      </c>
      <c r="KB62" s="46">
        <v>84.645238095238099</v>
      </c>
      <c r="KC62" s="46">
        <v>368.66904761904755</v>
      </c>
      <c r="KD62" s="46">
        <v>41671</v>
      </c>
      <c r="KE62" s="46">
        <v>41655</v>
      </c>
      <c r="KF62" s="58">
        <v>0.99961603993184711</v>
      </c>
      <c r="KG62" s="46">
        <v>43635</v>
      </c>
      <c r="KH62" s="46">
        <v>40456</v>
      </c>
      <c r="KI62" s="58">
        <v>0.92714563996791566</v>
      </c>
    </row>
    <row r="63" spans="1:295" ht="14.25" customHeight="1" x14ac:dyDescent="0.25">
      <c r="A63" s="22">
        <v>44136</v>
      </c>
      <c r="B63" s="23" t="s">
        <v>144</v>
      </c>
      <c r="C63" s="24">
        <v>0</v>
      </c>
      <c r="D63" s="24">
        <v>0</v>
      </c>
      <c r="E63" s="46">
        <v>307857</v>
      </c>
      <c r="F63" s="46">
        <v>3051</v>
      </c>
      <c r="G63" s="46">
        <v>1401</v>
      </c>
      <c r="H63" s="46">
        <v>557</v>
      </c>
      <c r="I63" s="46">
        <v>1225</v>
      </c>
      <c r="J63" s="46">
        <v>0</v>
      </c>
      <c r="K63" s="46">
        <v>0</v>
      </c>
      <c r="L63" s="46">
        <v>0</v>
      </c>
      <c r="M63" s="46">
        <v>0</v>
      </c>
      <c r="N63" s="46">
        <v>0</v>
      </c>
      <c r="O63" s="46">
        <v>0</v>
      </c>
      <c r="P63" s="46">
        <v>734</v>
      </c>
      <c r="Q63" s="46">
        <v>516</v>
      </c>
      <c r="R63" s="46">
        <v>560</v>
      </c>
      <c r="S63" s="46">
        <v>0</v>
      </c>
      <c r="T63" s="46">
        <v>389</v>
      </c>
      <c r="U63" s="46">
        <v>726</v>
      </c>
      <c r="V63" s="46">
        <v>511</v>
      </c>
      <c r="W63" s="46">
        <v>0</v>
      </c>
      <c r="X63" s="46">
        <v>0</v>
      </c>
      <c r="Y63" s="46">
        <v>235</v>
      </c>
      <c r="Z63" s="46">
        <v>2030</v>
      </c>
      <c r="AA63" s="46">
        <v>36823</v>
      </c>
      <c r="AB63" s="57">
        <v>5.3285714285714283E-2</v>
      </c>
      <c r="AC63" s="24">
        <v>5948</v>
      </c>
      <c r="AD63" s="24">
        <v>41649</v>
      </c>
      <c r="AE63" s="51">
        <v>2.3148148148148147E-5</v>
      </c>
      <c r="AF63" s="51">
        <v>2.3148148148148147E-5</v>
      </c>
      <c r="AG63" s="51">
        <v>3.4722222222222222E-5</v>
      </c>
      <c r="AH63" s="24">
        <v>34029</v>
      </c>
      <c r="AI63" s="24">
        <v>982</v>
      </c>
      <c r="AJ63" s="24">
        <v>35</v>
      </c>
      <c r="AK63" s="24">
        <v>955</v>
      </c>
      <c r="AL63" s="24">
        <v>177</v>
      </c>
      <c r="AM63" s="24">
        <v>23</v>
      </c>
      <c r="AN63" s="24">
        <v>230</v>
      </c>
      <c r="AO63" s="24">
        <v>328</v>
      </c>
      <c r="AP63" s="24">
        <v>2341</v>
      </c>
      <c r="AQ63" s="24">
        <v>112</v>
      </c>
      <c r="AR63" s="24">
        <v>39</v>
      </c>
      <c r="AS63" s="24">
        <v>593</v>
      </c>
      <c r="AT63" s="24">
        <v>4172</v>
      </c>
      <c r="AU63" s="24">
        <v>129</v>
      </c>
      <c r="AV63" s="24">
        <v>982</v>
      </c>
      <c r="AW63" s="24">
        <v>180</v>
      </c>
      <c r="AX63" s="24">
        <v>15</v>
      </c>
      <c r="AY63" s="24">
        <v>2</v>
      </c>
      <c r="AZ63" s="24">
        <v>23</v>
      </c>
      <c r="BA63" s="24">
        <v>4212</v>
      </c>
      <c r="BB63" s="24">
        <v>157</v>
      </c>
      <c r="BC63" s="24">
        <v>374</v>
      </c>
      <c r="BD63" s="24">
        <v>7</v>
      </c>
      <c r="BE63" s="24">
        <v>1325</v>
      </c>
      <c r="BF63" s="24">
        <v>0</v>
      </c>
      <c r="BG63" s="24">
        <v>1186</v>
      </c>
      <c r="BH63" s="24">
        <v>245</v>
      </c>
      <c r="BI63" s="24">
        <v>1273</v>
      </c>
      <c r="BJ63" s="24">
        <v>1641</v>
      </c>
      <c r="BK63" s="24">
        <v>53</v>
      </c>
      <c r="BL63" s="24">
        <v>1461</v>
      </c>
      <c r="BM63" s="24">
        <v>456</v>
      </c>
      <c r="BN63" s="24">
        <v>845</v>
      </c>
      <c r="BO63" s="24">
        <v>2008</v>
      </c>
      <c r="BP63" s="24">
        <v>435</v>
      </c>
      <c r="BQ63" s="24">
        <v>2582</v>
      </c>
      <c r="BR63" s="24">
        <v>3706</v>
      </c>
      <c r="BS63" s="24">
        <v>0</v>
      </c>
      <c r="BT63" s="24">
        <v>0</v>
      </c>
      <c r="BU63" s="24">
        <v>51</v>
      </c>
      <c r="BV63" s="24">
        <v>0</v>
      </c>
      <c r="BW63" s="24">
        <v>0</v>
      </c>
      <c r="BX63" s="24">
        <v>6</v>
      </c>
      <c r="BY63" s="24">
        <v>7</v>
      </c>
      <c r="BZ63" s="24">
        <v>154</v>
      </c>
      <c r="CA63" s="24">
        <v>41</v>
      </c>
      <c r="CB63" s="24">
        <v>4</v>
      </c>
      <c r="CC63" s="24">
        <v>6</v>
      </c>
      <c r="CD63" s="24">
        <v>0</v>
      </c>
      <c r="CE63" s="24"/>
      <c r="CF63" s="24">
        <v>98</v>
      </c>
      <c r="CG63" s="24">
        <v>1</v>
      </c>
      <c r="CH63" s="24">
        <v>31</v>
      </c>
      <c r="CI63" s="24">
        <v>3</v>
      </c>
      <c r="CJ63" s="24">
        <v>0</v>
      </c>
      <c r="CK63" s="24">
        <v>0</v>
      </c>
      <c r="CL63" s="24">
        <v>1</v>
      </c>
      <c r="CM63" s="24">
        <v>0</v>
      </c>
      <c r="CN63" s="24">
        <v>0</v>
      </c>
      <c r="CO63" s="24"/>
      <c r="CP63" s="24"/>
      <c r="CQ63" s="24">
        <v>0</v>
      </c>
      <c r="CR63" s="24">
        <v>0</v>
      </c>
      <c r="CS63" s="24">
        <v>0</v>
      </c>
      <c r="CT63" s="24"/>
      <c r="CU63" s="24">
        <v>0</v>
      </c>
      <c r="CV63" s="24">
        <v>0</v>
      </c>
      <c r="CW63" s="24">
        <v>9</v>
      </c>
      <c r="CX63" s="24">
        <v>2</v>
      </c>
      <c r="CY63" s="24">
        <v>0</v>
      </c>
      <c r="CZ63" s="24">
        <v>29</v>
      </c>
      <c r="DA63" s="24">
        <v>0</v>
      </c>
      <c r="DB63" s="24">
        <v>0</v>
      </c>
      <c r="DC63" s="24">
        <v>4</v>
      </c>
      <c r="DD63" s="24">
        <v>9</v>
      </c>
      <c r="DE63" s="24">
        <v>2</v>
      </c>
      <c r="DF63" s="24">
        <v>0</v>
      </c>
      <c r="DG63" s="24">
        <v>0</v>
      </c>
      <c r="DH63" s="24">
        <v>84</v>
      </c>
      <c r="DI63" s="24">
        <v>61</v>
      </c>
      <c r="DJ63" s="24"/>
      <c r="DK63" s="24">
        <v>0</v>
      </c>
      <c r="DL63" s="24">
        <v>60</v>
      </c>
      <c r="DM63" s="24">
        <v>0</v>
      </c>
      <c r="DN63" s="24">
        <v>3</v>
      </c>
      <c r="DO63" s="24">
        <v>15</v>
      </c>
      <c r="DP63" s="24">
        <v>64</v>
      </c>
      <c r="DQ63" s="24">
        <v>0</v>
      </c>
      <c r="DR63" s="24">
        <v>0</v>
      </c>
      <c r="DS63" s="24">
        <v>60</v>
      </c>
      <c r="DT63" s="24">
        <v>1488</v>
      </c>
      <c r="DU63" s="24">
        <v>1043</v>
      </c>
      <c r="DV63" s="24">
        <v>121</v>
      </c>
      <c r="DW63" s="24">
        <v>45</v>
      </c>
      <c r="DX63" s="24">
        <v>37</v>
      </c>
      <c r="DY63" s="90">
        <v>0</v>
      </c>
      <c r="DZ63" s="90"/>
      <c r="EA63" s="90"/>
      <c r="EB63" s="90"/>
      <c r="EC63" s="90"/>
      <c r="ED63" s="90"/>
      <c r="EE63" s="90"/>
      <c r="EF63" s="90"/>
      <c r="EG63" s="90"/>
      <c r="EH63" s="90"/>
      <c r="EI63" s="90"/>
      <c r="EJ63" s="24">
        <v>4186</v>
      </c>
      <c r="EK63" s="24">
        <v>1319</v>
      </c>
      <c r="EL63" s="24">
        <v>2867</v>
      </c>
      <c r="EM63" s="58">
        <v>0.11142857142857143</v>
      </c>
      <c r="EN63" s="24">
        <v>2275</v>
      </c>
      <c r="EO63" s="24">
        <f t="shared" si="1"/>
        <v>34029</v>
      </c>
      <c r="EP63" s="58">
        <v>6.0428571428571429E-2</v>
      </c>
      <c r="EQ63" s="24">
        <v>588</v>
      </c>
      <c r="ER63" s="24">
        <v>0</v>
      </c>
      <c r="ES63" s="58">
        <v>0.31871428571428567</v>
      </c>
      <c r="ET63" s="24">
        <v>1319</v>
      </c>
      <c r="EU63" s="24">
        <v>0</v>
      </c>
      <c r="EV63" s="58">
        <v>0.68128571428571427</v>
      </c>
      <c r="EW63" s="24">
        <v>250</v>
      </c>
      <c r="EX63" s="24">
        <v>4186</v>
      </c>
      <c r="EY63" s="58">
        <v>6.3E-2</v>
      </c>
      <c r="EZ63" s="24">
        <v>25</v>
      </c>
      <c r="FA63" s="24">
        <v>3376</v>
      </c>
      <c r="FB63" s="58">
        <v>5.4285714285714284E-3</v>
      </c>
      <c r="FC63" s="24">
        <v>2543</v>
      </c>
      <c r="FD63" s="24">
        <v>1514</v>
      </c>
      <c r="FE63" s="59">
        <v>0.59499999999999997</v>
      </c>
      <c r="FF63" s="50">
        <v>4.9122857142857145E-3</v>
      </c>
      <c r="FG63" s="50">
        <v>6.4880000000000007E-3</v>
      </c>
      <c r="FH63" s="50">
        <v>1.3708714285714284E-2</v>
      </c>
      <c r="FI63" s="24">
        <v>19912</v>
      </c>
      <c r="FJ63" s="50">
        <v>3.7164285714285712E-2</v>
      </c>
      <c r="FK63" s="50">
        <v>5.6033428571428567E-2</v>
      </c>
      <c r="FL63" s="50">
        <v>0.19540514285714283</v>
      </c>
      <c r="FM63" s="24">
        <v>2129</v>
      </c>
      <c r="FN63" s="50">
        <v>3.9684428571428572E-2</v>
      </c>
      <c r="FO63" s="50">
        <v>6.2865571428571423E-2</v>
      </c>
      <c r="FP63" s="50">
        <v>0.27565971428571429</v>
      </c>
      <c r="FQ63" s="24">
        <v>20835</v>
      </c>
      <c r="FR63" s="58">
        <v>0.81142857142857139</v>
      </c>
      <c r="FS63" s="58">
        <v>0.16628571428571429</v>
      </c>
      <c r="FT63" s="58">
        <v>1.842857142857143E-2</v>
      </c>
      <c r="FU63" s="58">
        <v>4.1428571428571434E-3</v>
      </c>
      <c r="FV63" s="24">
        <v>842</v>
      </c>
      <c r="FW63" s="24">
        <v>152</v>
      </c>
      <c r="FX63" s="24">
        <v>584</v>
      </c>
      <c r="FY63" s="24">
        <v>106</v>
      </c>
      <c r="FZ63" s="24">
        <v>741</v>
      </c>
      <c r="GA63" s="58">
        <v>0.87914285714285711</v>
      </c>
      <c r="GB63" s="59">
        <v>0.11297071129707113</v>
      </c>
      <c r="GC63" s="25">
        <v>27</v>
      </c>
      <c r="GD63" s="25">
        <v>239</v>
      </c>
      <c r="GE63" s="59">
        <v>0.94512195121951215</v>
      </c>
      <c r="GF63" s="25">
        <v>310</v>
      </c>
      <c r="GG63" s="25">
        <v>328</v>
      </c>
      <c r="GH63" s="59">
        <v>0.86363636363636365</v>
      </c>
      <c r="GI63" s="25">
        <v>190</v>
      </c>
      <c r="GJ63" s="25">
        <v>220</v>
      </c>
      <c r="GK63" s="59">
        <v>0.94545454545454544</v>
      </c>
      <c r="GL63" s="25">
        <v>208</v>
      </c>
      <c r="GM63" s="59">
        <v>0.77777777777777779</v>
      </c>
      <c r="GN63" s="25">
        <v>49</v>
      </c>
      <c r="GO63" s="25">
        <v>63</v>
      </c>
      <c r="GP63" s="59">
        <v>1</v>
      </c>
      <c r="GQ63" s="25">
        <v>51</v>
      </c>
      <c r="GR63" s="25">
        <v>51</v>
      </c>
      <c r="GS63" s="59">
        <v>1</v>
      </c>
      <c r="GT63" s="25">
        <v>10</v>
      </c>
      <c r="GU63" s="25">
        <v>10</v>
      </c>
      <c r="GV63" s="59">
        <v>0.91240875912408759</v>
      </c>
      <c r="GW63" s="25">
        <v>125</v>
      </c>
      <c r="GX63" s="25">
        <v>137</v>
      </c>
      <c r="GY63" s="24">
        <v>5584</v>
      </c>
      <c r="GZ63" s="24">
        <v>3324</v>
      </c>
      <c r="HA63" s="24">
        <v>2260</v>
      </c>
      <c r="HB63" s="24">
        <v>19912</v>
      </c>
      <c r="HC63" s="24">
        <v>2815</v>
      </c>
      <c r="HD63" s="49">
        <v>0.13867113307818033</v>
      </c>
      <c r="HE63" s="24">
        <v>130</v>
      </c>
      <c r="HF63" s="49">
        <v>6.346156148348994E-3</v>
      </c>
      <c r="HG63" s="24">
        <v>1244</v>
      </c>
      <c r="HH63" s="24">
        <v>68</v>
      </c>
      <c r="HI63" s="49">
        <v>6.3732643432710359E-2</v>
      </c>
      <c r="HJ63" s="24">
        <v>5</v>
      </c>
      <c r="HK63" s="49">
        <v>4.5499108734402844E-3</v>
      </c>
      <c r="HL63" s="24">
        <v>885</v>
      </c>
      <c r="HM63" s="24">
        <v>20</v>
      </c>
      <c r="HN63" s="59">
        <v>3.2464030899267818E-2</v>
      </c>
      <c r="HO63" s="24">
        <v>0</v>
      </c>
      <c r="HP63" s="49">
        <v>0</v>
      </c>
      <c r="HQ63" s="24">
        <v>2045</v>
      </c>
      <c r="HR63" s="24">
        <v>0</v>
      </c>
      <c r="HS63" s="49">
        <v>0</v>
      </c>
      <c r="HT63" s="24">
        <v>0</v>
      </c>
      <c r="HU63" s="49">
        <v>0</v>
      </c>
      <c r="HV63" s="24">
        <v>15240</v>
      </c>
      <c r="HW63" s="24">
        <v>24442</v>
      </c>
      <c r="HX63" s="58">
        <v>0.62511756228450965</v>
      </c>
      <c r="HY63" s="24">
        <v>17238</v>
      </c>
      <c r="HZ63" s="24">
        <v>15661</v>
      </c>
      <c r="IA63" s="24">
        <v>713</v>
      </c>
      <c r="IB63" s="24">
        <v>666</v>
      </c>
      <c r="IC63" s="24">
        <v>198</v>
      </c>
      <c r="ID63" s="58">
        <v>0.36150065092237849</v>
      </c>
      <c r="IE63" s="24">
        <v>5577</v>
      </c>
      <c r="IF63" s="24">
        <v>15506</v>
      </c>
      <c r="IG63" s="58">
        <v>0.36141966721370755</v>
      </c>
      <c r="IH63" s="24">
        <v>5343</v>
      </c>
      <c r="II63" s="24">
        <v>15017</v>
      </c>
      <c r="IJ63" s="58">
        <v>0.22232947232947234</v>
      </c>
      <c r="IK63" s="24">
        <v>37</v>
      </c>
      <c r="IL63" s="24">
        <v>117</v>
      </c>
      <c r="IM63" s="58">
        <v>0.2895962732919255</v>
      </c>
      <c r="IN63" s="24">
        <v>197</v>
      </c>
      <c r="IO63" s="24">
        <v>372</v>
      </c>
      <c r="IP63" s="58">
        <v>0</v>
      </c>
      <c r="IQ63" s="24">
        <v>0</v>
      </c>
      <c r="IR63" s="24">
        <v>0</v>
      </c>
      <c r="IS63" s="24">
        <v>9242.5257650000003</v>
      </c>
      <c r="IT63" s="24">
        <v>9120.7777450000012</v>
      </c>
      <c r="IU63" s="24">
        <v>36.978873999999998</v>
      </c>
      <c r="IV63" s="24">
        <v>84.769145999999992</v>
      </c>
      <c r="IW63" s="24">
        <v>0</v>
      </c>
      <c r="IX63" s="58">
        <v>0.82970992525623544</v>
      </c>
      <c r="IY63" s="24">
        <v>12999</v>
      </c>
      <c r="IZ63" s="24">
        <v>15506</v>
      </c>
      <c r="JA63" s="58">
        <v>0.82785078488401109</v>
      </c>
      <c r="JB63" s="24">
        <v>12575</v>
      </c>
      <c r="JC63" s="24">
        <v>15017</v>
      </c>
      <c r="JD63" s="58">
        <v>0.41312741312741313</v>
      </c>
      <c r="JE63" s="24">
        <v>105</v>
      </c>
      <c r="JF63" s="24">
        <v>117</v>
      </c>
      <c r="JG63" s="58">
        <v>0.33695652173913043</v>
      </c>
      <c r="JH63" s="24">
        <v>319</v>
      </c>
      <c r="JI63" s="24">
        <v>372</v>
      </c>
      <c r="JJ63" s="58">
        <v>0</v>
      </c>
      <c r="JK63" s="46">
        <v>0</v>
      </c>
      <c r="JL63" s="46">
        <v>0</v>
      </c>
      <c r="JM63" s="24">
        <v>1266</v>
      </c>
      <c r="JN63" s="24">
        <v>17238</v>
      </c>
      <c r="JO63" s="58">
        <v>0.10542353090470372</v>
      </c>
      <c r="JP63" s="24">
        <v>496.4563389999999</v>
      </c>
      <c r="JQ63" s="24">
        <v>489.20024199999995</v>
      </c>
      <c r="JR63" s="46">
        <v>0.48456285714285713</v>
      </c>
      <c r="JS63" s="46">
        <v>0.55202242857142847</v>
      </c>
      <c r="JT63" s="46">
        <v>0</v>
      </c>
      <c r="JU63" s="46">
        <v>7.0738095238095235</v>
      </c>
      <c r="JV63" s="46">
        <v>9.3428571428571416</v>
      </c>
      <c r="JW63" s="46">
        <v>19.740476190476191</v>
      </c>
      <c r="JX63" s="46">
        <v>53.516666666666666</v>
      </c>
      <c r="JY63" s="46">
        <v>80.688095238095244</v>
      </c>
      <c r="JZ63" s="46">
        <v>281.38333333333333</v>
      </c>
      <c r="KA63" s="46">
        <v>57.145238095238092</v>
      </c>
      <c r="KB63" s="46">
        <v>90.526190476190479</v>
      </c>
      <c r="KC63" s="46">
        <v>396.9500000000001</v>
      </c>
      <c r="KD63" s="46">
        <v>41671</v>
      </c>
      <c r="KE63" s="46">
        <v>41650</v>
      </c>
      <c r="KF63" s="58">
        <v>0.99949605241054928</v>
      </c>
      <c r="KG63" s="46">
        <v>43734</v>
      </c>
      <c r="KH63" s="46">
        <v>40378</v>
      </c>
      <c r="KI63" s="58">
        <v>0.92326336488773042</v>
      </c>
    </row>
    <row r="64" spans="1:295" ht="14.25" customHeight="1" x14ac:dyDescent="0.25">
      <c r="A64" s="22">
        <v>44166</v>
      </c>
      <c r="B64" s="23" t="s">
        <v>144</v>
      </c>
      <c r="C64" s="24">
        <v>0</v>
      </c>
      <c r="D64" s="24">
        <v>0</v>
      </c>
      <c r="E64" s="46">
        <v>364620</v>
      </c>
      <c r="F64" s="46">
        <v>3017</v>
      </c>
      <c r="G64" s="46">
        <v>1215</v>
      </c>
      <c r="H64" s="46">
        <v>548</v>
      </c>
      <c r="I64" s="46">
        <v>1421</v>
      </c>
      <c r="J64" s="46">
        <v>0</v>
      </c>
      <c r="K64" s="46">
        <v>0</v>
      </c>
      <c r="L64" s="46">
        <v>0</v>
      </c>
      <c r="M64" s="46">
        <v>0</v>
      </c>
      <c r="N64" s="46">
        <v>0</v>
      </c>
      <c r="O64" s="46">
        <v>0</v>
      </c>
      <c r="P64" s="46">
        <v>821</v>
      </c>
      <c r="Q64" s="46">
        <v>479</v>
      </c>
      <c r="R64" s="46">
        <v>648</v>
      </c>
      <c r="S64" s="46">
        <v>0</v>
      </c>
      <c r="T64" s="46">
        <v>608</v>
      </c>
      <c r="U64" s="46">
        <v>1155</v>
      </c>
      <c r="V64" s="46">
        <v>477</v>
      </c>
      <c r="W64" s="46">
        <v>0</v>
      </c>
      <c r="X64" s="46">
        <v>0</v>
      </c>
      <c r="Y64" s="46">
        <v>288</v>
      </c>
      <c r="Z64" s="46">
        <v>2375</v>
      </c>
      <c r="AA64" s="46">
        <v>39146</v>
      </c>
      <c r="AB64" s="57">
        <v>5.9714285714285713E-2</v>
      </c>
      <c r="AC64" s="24">
        <v>5810</v>
      </c>
      <c r="AD64" s="24">
        <v>46142</v>
      </c>
      <c r="AE64" s="51">
        <v>2.3148148148148147E-5</v>
      </c>
      <c r="AF64" s="51">
        <v>2.3148148148148147E-5</v>
      </c>
      <c r="AG64" s="51">
        <v>3.4722222222222222E-5</v>
      </c>
      <c r="AH64" s="24">
        <v>35757</v>
      </c>
      <c r="AI64" s="24">
        <v>1267</v>
      </c>
      <c r="AJ64" s="24">
        <v>48</v>
      </c>
      <c r="AK64" s="24">
        <v>1067</v>
      </c>
      <c r="AL64" s="24">
        <v>200</v>
      </c>
      <c r="AM64" s="24">
        <v>21</v>
      </c>
      <c r="AN64" s="24">
        <v>190</v>
      </c>
      <c r="AO64" s="24">
        <v>328</v>
      </c>
      <c r="AP64" s="24">
        <v>2595</v>
      </c>
      <c r="AQ64" s="24">
        <v>103</v>
      </c>
      <c r="AR64" s="24">
        <v>41</v>
      </c>
      <c r="AS64" s="24">
        <v>770</v>
      </c>
      <c r="AT64" s="24">
        <v>4027</v>
      </c>
      <c r="AU64" s="24">
        <v>119</v>
      </c>
      <c r="AV64" s="24">
        <v>1032</v>
      </c>
      <c r="AW64" s="24">
        <v>282</v>
      </c>
      <c r="AX64" s="24">
        <v>5</v>
      </c>
      <c r="AY64" s="24">
        <v>5</v>
      </c>
      <c r="AZ64" s="24">
        <v>21</v>
      </c>
      <c r="BA64" s="24">
        <v>4483</v>
      </c>
      <c r="BB64" s="24">
        <v>135</v>
      </c>
      <c r="BC64" s="24">
        <v>433</v>
      </c>
      <c r="BD64" s="24">
        <v>17</v>
      </c>
      <c r="BE64" s="24">
        <v>1372</v>
      </c>
      <c r="BF64" s="24">
        <v>8</v>
      </c>
      <c r="BG64" s="24">
        <v>1088</v>
      </c>
      <c r="BH64" s="24">
        <v>293</v>
      </c>
      <c r="BI64" s="24">
        <v>1138</v>
      </c>
      <c r="BJ64" s="24">
        <v>1726</v>
      </c>
      <c r="BK64" s="24">
        <v>49</v>
      </c>
      <c r="BL64" s="24">
        <v>1515</v>
      </c>
      <c r="BM64" s="24">
        <v>448</v>
      </c>
      <c r="BN64" s="24">
        <v>810</v>
      </c>
      <c r="BO64" s="24">
        <v>2111</v>
      </c>
      <c r="BP64" s="24">
        <v>449</v>
      </c>
      <c r="BQ64" s="24">
        <v>2103</v>
      </c>
      <c r="BR64" s="24">
        <v>4568</v>
      </c>
      <c r="BS64" s="24">
        <v>0</v>
      </c>
      <c r="BT64" s="24">
        <v>0</v>
      </c>
      <c r="BU64" s="24">
        <v>35</v>
      </c>
      <c r="BV64" s="24">
        <v>0</v>
      </c>
      <c r="BW64" s="24">
        <v>0</v>
      </c>
      <c r="BX64" s="24">
        <v>3</v>
      </c>
      <c r="BY64" s="24">
        <v>10</v>
      </c>
      <c r="BZ64" s="24">
        <v>130</v>
      </c>
      <c r="CA64" s="24">
        <v>42</v>
      </c>
      <c r="CB64" s="24">
        <v>15</v>
      </c>
      <c r="CC64" s="24">
        <v>9</v>
      </c>
      <c r="CD64" s="24">
        <v>0</v>
      </c>
      <c r="CE64" s="24"/>
      <c r="CF64" s="24">
        <v>119</v>
      </c>
      <c r="CG64" s="24">
        <v>1</v>
      </c>
      <c r="CH64" s="24">
        <v>39</v>
      </c>
      <c r="CI64" s="24">
        <v>2</v>
      </c>
      <c r="CJ64" s="24">
        <v>0</v>
      </c>
      <c r="CK64" s="24">
        <v>0</v>
      </c>
      <c r="CL64" s="24">
        <v>3</v>
      </c>
      <c r="CM64" s="24">
        <v>0</v>
      </c>
      <c r="CN64" s="24">
        <v>0</v>
      </c>
      <c r="CO64" s="24"/>
      <c r="CP64" s="24"/>
      <c r="CQ64" s="24">
        <v>0</v>
      </c>
      <c r="CR64" s="24">
        <v>0</v>
      </c>
      <c r="CS64" s="24">
        <v>0</v>
      </c>
      <c r="CT64" s="24"/>
      <c r="CU64" s="24">
        <v>0</v>
      </c>
      <c r="CV64" s="24">
        <v>1</v>
      </c>
      <c r="CW64" s="24">
        <v>9</v>
      </c>
      <c r="CX64" s="24">
        <v>3</v>
      </c>
      <c r="CY64" s="24">
        <v>1</v>
      </c>
      <c r="CZ64" s="24">
        <v>56</v>
      </c>
      <c r="DA64" s="24">
        <v>0</v>
      </c>
      <c r="DB64" s="24">
        <v>0</v>
      </c>
      <c r="DC64" s="24">
        <v>8</v>
      </c>
      <c r="DD64" s="24">
        <v>2</v>
      </c>
      <c r="DE64" s="24">
        <v>7</v>
      </c>
      <c r="DF64" s="24">
        <v>0</v>
      </c>
      <c r="DG64" s="24">
        <v>0</v>
      </c>
      <c r="DH64" s="24">
        <v>148</v>
      </c>
      <c r="DI64" s="24">
        <v>55</v>
      </c>
      <c r="DJ64" s="24"/>
      <c r="DK64" s="24">
        <v>0</v>
      </c>
      <c r="DL64" s="24">
        <v>59</v>
      </c>
      <c r="DM64" s="24">
        <v>0</v>
      </c>
      <c r="DN64" s="24">
        <v>3</v>
      </c>
      <c r="DO64" s="24">
        <v>34</v>
      </c>
      <c r="DP64" s="24">
        <v>96</v>
      </c>
      <c r="DQ64" s="24">
        <v>0</v>
      </c>
      <c r="DR64" s="24">
        <v>0</v>
      </c>
      <c r="DS64" s="24">
        <v>170</v>
      </c>
      <c r="DT64" s="24">
        <v>1962</v>
      </c>
      <c r="DU64" s="24">
        <v>1033</v>
      </c>
      <c r="DV64" s="24">
        <v>152</v>
      </c>
      <c r="DW64" s="24">
        <v>57</v>
      </c>
      <c r="DX64" s="24">
        <v>14</v>
      </c>
      <c r="DY64" s="90">
        <v>0</v>
      </c>
      <c r="DZ64" s="90"/>
      <c r="EA64" s="90"/>
      <c r="EB64" s="90"/>
      <c r="EC64" s="90"/>
      <c r="ED64" s="90"/>
      <c r="EE64" s="90"/>
      <c r="EF64" s="90"/>
      <c r="EG64" s="90"/>
      <c r="EH64" s="90"/>
      <c r="EI64" s="90"/>
      <c r="EJ64" s="24">
        <v>4739</v>
      </c>
      <c r="EK64" s="24">
        <v>1601</v>
      </c>
      <c r="EL64" s="24">
        <v>3138</v>
      </c>
      <c r="EM64" s="58">
        <v>0.11742857142857142</v>
      </c>
      <c r="EN64" s="24">
        <v>2679</v>
      </c>
      <c r="EO64" s="24">
        <f t="shared" si="1"/>
        <v>35757</v>
      </c>
      <c r="EP64" s="58">
        <v>6.7714285714285713E-2</v>
      </c>
      <c r="EQ64" s="24">
        <v>629</v>
      </c>
      <c r="ER64" s="24">
        <v>0</v>
      </c>
      <c r="ES64" s="58">
        <v>0.28700000000000003</v>
      </c>
      <c r="ET64" s="24">
        <v>1601</v>
      </c>
      <c r="EU64" s="24">
        <v>0</v>
      </c>
      <c r="EV64" s="58">
        <v>0.71299999999999997</v>
      </c>
      <c r="EW64" s="24">
        <v>361</v>
      </c>
      <c r="EX64" s="24">
        <v>4739</v>
      </c>
      <c r="EY64" s="58">
        <v>7.8142857142857139E-2</v>
      </c>
      <c r="EZ64" s="24">
        <v>39</v>
      </c>
      <c r="FA64" s="24">
        <v>3377</v>
      </c>
      <c r="FB64" s="58">
        <v>1.1142857142857145E-2</v>
      </c>
      <c r="FC64" s="24">
        <v>2831</v>
      </c>
      <c r="FD64" s="24">
        <v>1520</v>
      </c>
      <c r="FE64" s="59">
        <v>0.53700000000000003</v>
      </c>
      <c r="FF64" s="50">
        <v>5.2364285714285716E-3</v>
      </c>
      <c r="FG64" s="50">
        <v>7.1264285714285709E-3</v>
      </c>
      <c r="FH64" s="50">
        <v>1.4179857142857143E-2</v>
      </c>
      <c r="FI64" s="24">
        <v>18844</v>
      </c>
      <c r="FJ64" s="50">
        <v>5.7450428571428569E-2</v>
      </c>
      <c r="FK64" s="50">
        <v>8.4029428571428574E-2</v>
      </c>
      <c r="FL64" s="50">
        <v>0.25786714285714285</v>
      </c>
      <c r="FM64" s="24">
        <v>2388</v>
      </c>
      <c r="FN64" s="50">
        <v>4.4073999999999995E-2</v>
      </c>
      <c r="FO64" s="50">
        <v>7.0276142857142856E-2</v>
      </c>
      <c r="FP64" s="50">
        <v>0.30434528571428571</v>
      </c>
      <c r="FQ64" s="24">
        <v>20464</v>
      </c>
      <c r="FR64" s="58">
        <v>0.80899999999999994</v>
      </c>
      <c r="FS64" s="58">
        <v>0.16799999999999998</v>
      </c>
      <c r="FT64" s="58">
        <v>1.9857142857142854E-2</v>
      </c>
      <c r="FU64" s="58">
        <v>3.5714285714285718E-3</v>
      </c>
      <c r="FV64" s="24">
        <v>848</v>
      </c>
      <c r="FW64" s="24">
        <v>201</v>
      </c>
      <c r="FX64" s="24">
        <v>543</v>
      </c>
      <c r="FY64" s="24">
        <v>104</v>
      </c>
      <c r="FZ64" s="24">
        <v>747</v>
      </c>
      <c r="GA64" s="58">
        <v>0.87714285714285711</v>
      </c>
      <c r="GB64" s="59">
        <v>9.4955489614243327E-2</v>
      </c>
      <c r="GC64" s="25">
        <v>32</v>
      </c>
      <c r="GD64" s="25">
        <v>337</v>
      </c>
      <c r="GE64" s="59">
        <v>0.96363636363636362</v>
      </c>
      <c r="GF64" s="25">
        <v>265</v>
      </c>
      <c r="GG64" s="25">
        <v>275</v>
      </c>
      <c r="GH64" s="59">
        <v>0.86036036036036034</v>
      </c>
      <c r="GI64" s="25">
        <v>191</v>
      </c>
      <c r="GJ64" s="25">
        <v>222</v>
      </c>
      <c r="GK64" s="59">
        <v>0.91891891891891897</v>
      </c>
      <c r="GL64" s="25">
        <v>204</v>
      </c>
      <c r="GM64" s="59">
        <v>0.67741935483870963</v>
      </c>
      <c r="GN64" s="25">
        <v>42</v>
      </c>
      <c r="GO64" s="25">
        <v>62</v>
      </c>
      <c r="GP64" s="59">
        <v>0.97499999999999998</v>
      </c>
      <c r="GQ64" s="25">
        <v>39</v>
      </c>
      <c r="GR64" s="25">
        <v>40</v>
      </c>
      <c r="GS64" s="59">
        <v>1</v>
      </c>
      <c r="GT64" s="25">
        <v>7</v>
      </c>
      <c r="GU64" s="25">
        <v>7</v>
      </c>
      <c r="GV64" s="59">
        <v>0.92198581560283688</v>
      </c>
      <c r="GW64" s="25">
        <v>130</v>
      </c>
      <c r="GX64" s="25">
        <v>141</v>
      </c>
      <c r="GY64" s="24">
        <v>5468</v>
      </c>
      <c r="GZ64" s="24">
        <v>3326</v>
      </c>
      <c r="HA64" s="24">
        <v>2142</v>
      </c>
      <c r="HB64" s="24">
        <v>18844</v>
      </c>
      <c r="HC64" s="24">
        <v>2301</v>
      </c>
      <c r="HD64" s="49">
        <v>0.12006952974963266</v>
      </c>
      <c r="HE64" s="24">
        <v>103</v>
      </c>
      <c r="HF64" s="49">
        <v>5.6229821008361072E-3</v>
      </c>
      <c r="HG64" s="24">
        <v>1285</v>
      </c>
      <c r="HH64" s="24">
        <v>83</v>
      </c>
      <c r="HI64" s="49">
        <v>7.197796246591158E-2</v>
      </c>
      <c r="HJ64" s="24">
        <v>5</v>
      </c>
      <c r="HK64" s="49">
        <v>3.4197889682188662E-3</v>
      </c>
      <c r="HL64" s="24">
        <v>1103</v>
      </c>
      <c r="HM64" s="24">
        <v>6</v>
      </c>
      <c r="HN64" s="59">
        <v>1.3766711414795038E-2</v>
      </c>
      <c r="HO64" s="24">
        <v>0</v>
      </c>
      <c r="HP64" s="49">
        <v>0</v>
      </c>
      <c r="HQ64" s="24">
        <v>1631</v>
      </c>
      <c r="HR64" s="24">
        <v>0</v>
      </c>
      <c r="HS64" s="49">
        <v>0</v>
      </c>
      <c r="HT64" s="24">
        <v>0</v>
      </c>
      <c r="HU64" s="49">
        <v>0</v>
      </c>
      <c r="HV64" s="24">
        <v>14655</v>
      </c>
      <c r="HW64" s="24">
        <v>23940</v>
      </c>
      <c r="HX64" s="58">
        <v>0.61254910699279308</v>
      </c>
      <c r="HY64" s="24">
        <v>16228</v>
      </c>
      <c r="HZ64" s="24">
        <v>14267</v>
      </c>
      <c r="IA64" s="24">
        <v>1100</v>
      </c>
      <c r="IB64" s="24">
        <v>642</v>
      </c>
      <c r="IC64" s="24">
        <v>219</v>
      </c>
      <c r="ID64" s="58">
        <v>0.31926267731935959</v>
      </c>
      <c r="IE64" s="24">
        <v>4512</v>
      </c>
      <c r="IF64" s="24">
        <v>14414</v>
      </c>
      <c r="IG64" s="58">
        <v>0.31835317411891179</v>
      </c>
      <c r="IH64" s="24">
        <v>4305</v>
      </c>
      <c r="II64" s="24">
        <v>13948</v>
      </c>
      <c r="IJ64" s="58">
        <v>0.14948764315852925</v>
      </c>
      <c r="IK64" s="24">
        <v>32</v>
      </c>
      <c r="IL64" s="24">
        <v>86</v>
      </c>
      <c r="IM64" s="58">
        <v>0.20844327176781002</v>
      </c>
      <c r="IN64" s="24">
        <v>175</v>
      </c>
      <c r="IO64" s="24">
        <v>380</v>
      </c>
      <c r="IP64" s="58">
        <v>0</v>
      </c>
      <c r="IQ64" s="24">
        <v>0</v>
      </c>
      <c r="IR64" s="24">
        <v>0</v>
      </c>
      <c r="IS64" s="24">
        <v>11730.636869</v>
      </c>
      <c r="IT64" s="24">
        <v>11542.164399000001</v>
      </c>
      <c r="IU64" s="24">
        <v>35.140820000000005</v>
      </c>
      <c r="IV64" s="24">
        <v>153.27387300000004</v>
      </c>
      <c r="IW64" s="24">
        <v>0</v>
      </c>
      <c r="IX64" s="58">
        <v>0.82973559122186991</v>
      </c>
      <c r="IY64" s="24">
        <v>12107</v>
      </c>
      <c r="IZ64" s="24">
        <v>14414</v>
      </c>
      <c r="JA64" s="58">
        <v>0.82837856737734761</v>
      </c>
      <c r="JB64" s="24">
        <v>11711</v>
      </c>
      <c r="JC64" s="24">
        <v>13948</v>
      </c>
      <c r="JD64" s="58">
        <v>0.55877034358047017</v>
      </c>
      <c r="JE64" s="24">
        <v>79</v>
      </c>
      <c r="JF64" s="24">
        <v>86</v>
      </c>
      <c r="JG64" s="58">
        <v>0.26196758386732</v>
      </c>
      <c r="JH64" s="24">
        <v>317</v>
      </c>
      <c r="JI64" s="24">
        <v>380</v>
      </c>
      <c r="JJ64" s="58">
        <v>0</v>
      </c>
      <c r="JK64" s="46">
        <v>0</v>
      </c>
      <c r="JL64" s="46">
        <v>0</v>
      </c>
      <c r="JM64" s="24">
        <v>1239</v>
      </c>
      <c r="JN64" s="24">
        <v>16228</v>
      </c>
      <c r="JO64" s="58">
        <v>0.11071992920588827</v>
      </c>
      <c r="JP64" s="24">
        <v>523.49162399999989</v>
      </c>
      <c r="JQ64" s="24">
        <v>512.94747399999994</v>
      </c>
      <c r="JR64" s="46">
        <v>0.34023757142857136</v>
      </c>
      <c r="JS64" s="46">
        <v>1.1660695714285716</v>
      </c>
      <c r="JT64" s="46">
        <v>0</v>
      </c>
      <c r="JU64" s="46">
        <v>7.5404761904761903</v>
      </c>
      <c r="JV64" s="46">
        <v>10.261904761904761</v>
      </c>
      <c r="JW64" s="46">
        <v>20.419047619047621</v>
      </c>
      <c r="JX64" s="46">
        <v>82.728571428571428</v>
      </c>
      <c r="JY64" s="46">
        <v>121.00238095238095</v>
      </c>
      <c r="JZ64" s="46">
        <v>371.32857142857148</v>
      </c>
      <c r="KA64" s="46">
        <v>63.466666666666661</v>
      </c>
      <c r="KB64" s="46">
        <v>101.19761904761904</v>
      </c>
      <c r="KC64" s="46">
        <v>438.25714285714281</v>
      </c>
      <c r="KD64" s="46">
        <v>46215</v>
      </c>
      <c r="KE64" s="46">
        <v>46142</v>
      </c>
      <c r="KF64" s="58">
        <v>0.99842042626852756</v>
      </c>
      <c r="KG64" s="46">
        <v>55954</v>
      </c>
      <c r="KH64" s="46">
        <v>43682</v>
      </c>
      <c r="KI64" s="58">
        <v>0.78067698466597557</v>
      </c>
    </row>
    <row r="65" spans="1:295" ht="14.25" customHeight="1" x14ac:dyDescent="0.25">
      <c r="A65" s="22">
        <v>44197</v>
      </c>
      <c r="B65" s="23" t="s">
        <v>144</v>
      </c>
      <c r="C65" s="24">
        <v>0</v>
      </c>
      <c r="D65" s="24">
        <v>0</v>
      </c>
      <c r="E65" s="46">
        <v>386956</v>
      </c>
      <c r="F65" s="46">
        <v>3191</v>
      </c>
      <c r="G65" s="46">
        <v>1241</v>
      </c>
      <c r="H65" s="46">
        <v>530</v>
      </c>
      <c r="I65" s="46">
        <v>1625</v>
      </c>
      <c r="J65" s="46">
        <v>0</v>
      </c>
      <c r="K65" s="46">
        <v>0</v>
      </c>
      <c r="L65" s="46">
        <v>383</v>
      </c>
      <c r="M65" s="46">
        <v>0</v>
      </c>
      <c r="N65" s="46">
        <v>0</v>
      </c>
      <c r="O65" s="46">
        <v>0</v>
      </c>
      <c r="P65" s="46">
        <v>607</v>
      </c>
      <c r="Q65" s="46">
        <v>500</v>
      </c>
      <c r="R65" s="46">
        <v>575</v>
      </c>
      <c r="S65" s="46">
        <v>0</v>
      </c>
      <c r="T65" s="46">
        <v>0</v>
      </c>
      <c r="U65" s="46">
        <v>1055</v>
      </c>
      <c r="V65" s="46">
        <v>532</v>
      </c>
      <c r="W65" s="46">
        <v>0</v>
      </c>
      <c r="X65" s="46">
        <v>0</v>
      </c>
      <c r="Y65" s="46">
        <v>301</v>
      </c>
      <c r="Z65" s="46">
        <v>2543</v>
      </c>
      <c r="AA65" s="46">
        <v>35988</v>
      </c>
      <c r="AB65" s="57">
        <v>6.8837477190255791E-2</v>
      </c>
      <c r="AC65" s="24">
        <v>4914</v>
      </c>
      <c r="AD65" s="24">
        <v>39582</v>
      </c>
      <c r="AE65" s="51">
        <v>2.3148148148148147E-5</v>
      </c>
      <c r="AF65" s="51">
        <v>2.3148148148148147E-5</v>
      </c>
      <c r="AG65" s="51">
        <v>3.4722222222222222E-5</v>
      </c>
      <c r="AH65" s="24">
        <v>35988</v>
      </c>
      <c r="AI65" s="24">
        <v>865</v>
      </c>
      <c r="AJ65" s="24">
        <v>26</v>
      </c>
      <c r="AK65" s="24">
        <v>867</v>
      </c>
      <c r="AL65" s="24">
        <v>189</v>
      </c>
      <c r="AM65" s="24">
        <v>12</v>
      </c>
      <c r="AN65" s="24">
        <v>178</v>
      </c>
      <c r="AO65" s="24">
        <v>304</v>
      </c>
      <c r="AP65" s="24">
        <v>2324</v>
      </c>
      <c r="AQ65" s="24">
        <v>103</v>
      </c>
      <c r="AR65" s="24">
        <v>31</v>
      </c>
      <c r="AS65" s="24">
        <v>685</v>
      </c>
      <c r="AT65" s="24">
        <v>3613</v>
      </c>
      <c r="AU65" s="24">
        <v>98</v>
      </c>
      <c r="AV65" s="24">
        <v>1004</v>
      </c>
      <c r="AW65" s="24">
        <v>205</v>
      </c>
      <c r="AX65" s="24">
        <v>7</v>
      </c>
      <c r="AY65" s="24">
        <v>7</v>
      </c>
      <c r="AZ65" s="24">
        <v>11</v>
      </c>
      <c r="BA65" s="24">
        <v>4027</v>
      </c>
      <c r="BB65" s="24">
        <v>139</v>
      </c>
      <c r="BC65" s="24">
        <v>372</v>
      </c>
      <c r="BD65" s="24">
        <v>20</v>
      </c>
      <c r="BE65" s="24">
        <v>1257</v>
      </c>
      <c r="BF65" s="24">
        <v>9</v>
      </c>
      <c r="BG65" s="24">
        <v>1074</v>
      </c>
      <c r="BH65" s="24">
        <v>264</v>
      </c>
      <c r="BI65" s="24">
        <v>1110</v>
      </c>
      <c r="BJ65" s="24">
        <v>1756</v>
      </c>
      <c r="BK65" s="24">
        <v>45</v>
      </c>
      <c r="BL65" s="24">
        <v>1506</v>
      </c>
      <c r="BM65" s="24">
        <v>297</v>
      </c>
      <c r="BN65" s="24">
        <v>730</v>
      </c>
      <c r="BO65" s="24">
        <v>1841</v>
      </c>
      <c r="BP65" s="24">
        <v>471</v>
      </c>
      <c r="BQ65" s="24">
        <v>2423</v>
      </c>
      <c r="BR65" s="24">
        <v>3738</v>
      </c>
      <c r="BS65" s="24">
        <v>0</v>
      </c>
      <c r="BT65" s="24">
        <v>0</v>
      </c>
      <c r="BU65" s="24">
        <v>30</v>
      </c>
      <c r="BV65" s="24">
        <v>0</v>
      </c>
      <c r="BW65" s="24">
        <v>1</v>
      </c>
      <c r="BX65" s="24">
        <v>2</v>
      </c>
      <c r="BY65" s="24">
        <v>6</v>
      </c>
      <c r="BZ65" s="24">
        <v>109</v>
      </c>
      <c r="CA65" s="24">
        <v>36</v>
      </c>
      <c r="CB65" s="24">
        <v>4</v>
      </c>
      <c r="CC65" s="24">
        <v>1</v>
      </c>
      <c r="CD65" s="24">
        <v>0</v>
      </c>
      <c r="CE65" s="24"/>
      <c r="CF65" s="24">
        <v>100</v>
      </c>
      <c r="CG65" s="24">
        <v>0</v>
      </c>
      <c r="CH65" s="24">
        <v>28</v>
      </c>
      <c r="CI65" s="24">
        <v>1</v>
      </c>
      <c r="CJ65" s="24">
        <v>0</v>
      </c>
      <c r="CK65" s="24">
        <v>0</v>
      </c>
      <c r="CL65" s="24">
        <v>1</v>
      </c>
      <c r="CM65" s="24">
        <v>0</v>
      </c>
      <c r="CN65" s="24">
        <v>0</v>
      </c>
      <c r="CO65" s="24"/>
      <c r="CP65" s="24"/>
      <c r="CQ65" s="24">
        <v>0</v>
      </c>
      <c r="CR65" s="24">
        <v>0</v>
      </c>
      <c r="CS65" s="24">
        <v>0</v>
      </c>
      <c r="CT65" s="24"/>
      <c r="CU65" s="24">
        <v>0</v>
      </c>
      <c r="CV65" s="24">
        <v>0</v>
      </c>
      <c r="CW65" s="24">
        <v>3</v>
      </c>
      <c r="CX65" s="24">
        <v>1</v>
      </c>
      <c r="CY65" s="24">
        <v>1</v>
      </c>
      <c r="CZ65" s="24">
        <v>49</v>
      </c>
      <c r="DA65" s="24">
        <v>0</v>
      </c>
      <c r="DB65" s="24">
        <v>0</v>
      </c>
      <c r="DC65" s="24">
        <v>4</v>
      </c>
      <c r="DD65" s="24">
        <v>6</v>
      </c>
      <c r="DE65" s="24">
        <v>1</v>
      </c>
      <c r="DF65" s="24">
        <v>0</v>
      </c>
      <c r="DG65" s="24">
        <v>0</v>
      </c>
      <c r="DH65" s="24">
        <v>194</v>
      </c>
      <c r="DI65" s="24">
        <v>61</v>
      </c>
      <c r="DJ65" s="24"/>
      <c r="DK65" s="24">
        <v>0</v>
      </c>
      <c r="DL65" s="24">
        <v>61</v>
      </c>
      <c r="DM65" s="24">
        <v>0</v>
      </c>
      <c r="DN65" s="24">
        <v>2</v>
      </c>
      <c r="DO65" s="24">
        <v>26</v>
      </c>
      <c r="DP65" s="24">
        <v>79</v>
      </c>
      <c r="DQ65" s="24">
        <v>0</v>
      </c>
      <c r="DR65" s="24">
        <v>0</v>
      </c>
      <c r="DS65" s="24">
        <v>160</v>
      </c>
      <c r="DT65" s="24">
        <v>1926</v>
      </c>
      <c r="DU65" s="24">
        <v>1276</v>
      </c>
      <c r="DV65" s="24">
        <v>160</v>
      </c>
      <c r="DW65" s="24">
        <v>33</v>
      </c>
      <c r="DX65" s="24">
        <v>18</v>
      </c>
      <c r="DY65" s="90">
        <v>0</v>
      </c>
      <c r="DZ65" s="90"/>
      <c r="EA65" s="90"/>
      <c r="EB65" s="90"/>
      <c r="EC65" s="90"/>
      <c r="ED65" s="90"/>
      <c r="EE65" s="90"/>
      <c r="EF65" s="90"/>
      <c r="EG65" s="90"/>
      <c r="EH65" s="90"/>
      <c r="EI65" s="90"/>
      <c r="EJ65" s="24">
        <v>3624</v>
      </c>
      <c r="EK65" s="24">
        <v>1183</v>
      </c>
      <c r="EL65" s="24">
        <v>2441</v>
      </c>
      <c r="EM65" s="58">
        <v>9.6191357881072775E-2</v>
      </c>
      <c r="EN65" s="24">
        <v>2068</v>
      </c>
      <c r="EO65" s="24">
        <f t="shared" si="1"/>
        <v>35988</v>
      </c>
      <c r="EP65" s="58">
        <v>5.6547062414979664E-2</v>
      </c>
      <c r="EQ65" s="24">
        <v>493</v>
      </c>
      <c r="ER65" s="24">
        <v>0</v>
      </c>
      <c r="ES65" s="58">
        <v>0.29659157301147593</v>
      </c>
      <c r="ET65" s="24">
        <v>1183</v>
      </c>
      <c r="EU65" s="24">
        <v>0</v>
      </c>
      <c r="EV65" s="58">
        <v>0.70340842698852402</v>
      </c>
      <c r="EW65" s="24">
        <v>273</v>
      </c>
      <c r="EX65" s="24">
        <v>3624</v>
      </c>
      <c r="EY65" s="58">
        <v>7.6914117849338742E-2</v>
      </c>
      <c r="EZ65" s="24">
        <v>40</v>
      </c>
      <c r="FA65" s="24">
        <v>3601</v>
      </c>
      <c r="FB65" s="58">
        <v>1.0430619314626455E-2</v>
      </c>
      <c r="FC65" s="24">
        <v>2447</v>
      </c>
      <c r="FD65" s="24">
        <v>1458</v>
      </c>
      <c r="FE65" s="59">
        <v>0.59599999999999997</v>
      </c>
      <c r="FF65" s="50">
        <v>4.5949074074074078E-3</v>
      </c>
      <c r="FG65" s="50">
        <v>6.5376984126984134E-3</v>
      </c>
      <c r="FH65" s="50">
        <v>1.3632605820105821E-2</v>
      </c>
      <c r="FI65" s="24">
        <v>20519</v>
      </c>
      <c r="FJ65" s="50">
        <v>2.5970568783068783E-2</v>
      </c>
      <c r="FK65" s="50">
        <v>3.9436177248677255E-2</v>
      </c>
      <c r="FL65" s="50">
        <v>0.14474041005291002</v>
      </c>
      <c r="FM65" s="24">
        <v>2644</v>
      </c>
      <c r="FN65" s="50">
        <v>3.1041666666666665E-2</v>
      </c>
      <c r="FO65" s="50">
        <v>4.6868386243386247E-2</v>
      </c>
      <c r="FP65" s="50">
        <v>0.17268518518518519</v>
      </c>
      <c r="FQ65" s="24">
        <v>22135</v>
      </c>
      <c r="FR65" s="58">
        <v>0.81714869500480158</v>
      </c>
      <c r="FS65" s="58">
        <v>0.16058410060662895</v>
      </c>
      <c r="FT65" s="58">
        <v>1.8148367468135498E-2</v>
      </c>
      <c r="FU65" s="58">
        <v>4.1188369204340795E-3</v>
      </c>
      <c r="FV65" s="24">
        <v>861</v>
      </c>
      <c r="FW65" s="24">
        <v>174</v>
      </c>
      <c r="FX65" s="24">
        <v>602</v>
      </c>
      <c r="FY65" s="24">
        <v>85</v>
      </c>
      <c r="FZ65" s="24">
        <v>763</v>
      </c>
      <c r="GA65" s="58">
        <v>0.86794127504116358</v>
      </c>
      <c r="GB65" s="59">
        <v>0.09</v>
      </c>
      <c r="GC65" s="25">
        <v>27</v>
      </c>
      <c r="GD65" s="25">
        <v>300</v>
      </c>
      <c r="GE65" s="59">
        <v>0.93442622950819676</v>
      </c>
      <c r="GF65" s="25">
        <v>285</v>
      </c>
      <c r="GG65" s="25">
        <v>305</v>
      </c>
      <c r="GH65" s="59">
        <v>0.80733944954128445</v>
      </c>
      <c r="GI65" s="25">
        <v>176</v>
      </c>
      <c r="GJ65" s="25">
        <v>218</v>
      </c>
      <c r="GK65" s="59">
        <v>0.90825688073394495</v>
      </c>
      <c r="GL65" s="25">
        <v>198</v>
      </c>
      <c r="GM65" s="59">
        <v>0.70129870129870131</v>
      </c>
      <c r="GN65" s="25">
        <v>54</v>
      </c>
      <c r="GO65" s="25">
        <v>77</v>
      </c>
      <c r="GP65" s="59">
        <v>0.97872340425531912</v>
      </c>
      <c r="GQ65" s="25">
        <v>46</v>
      </c>
      <c r="GR65" s="25">
        <v>47</v>
      </c>
      <c r="GS65" s="59">
        <v>1</v>
      </c>
      <c r="GT65" s="25">
        <v>15</v>
      </c>
      <c r="GU65" s="25">
        <v>15</v>
      </c>
      <c r="GV65" s="59">
        <v>0.88414634146341464</v>
      </c>
      <c r="GW65" s="25">
        <v>145</v>
      </c>
      <c r="GX65" s="25">
        <v>164</v>
      </c>
      <c r="GY65" s="24">
        <v>5968</v>
      </c>
      <c r="GZ65" s="24">
        <v>3548</v>
      </c>
      <c r="HA65" s="24">
        <v>2420</v>
      </c>
      <c r="HB65" s="24">
        <v>20519</v>
      </c>
      <c r="HC65" s="24">
        <v>2667</v>
      </c>
      <c r="HD65" s="49">
        <v>0.12595415468767809</v>
      </c>
      <c r="HE65" s="24">
        <v>132</v>
      </c>
      <c r="HF65" s="49">
        <v>6.4069221695653824E-3</v>
      </c>
      <c r="HG65" s="24">
        <v>1304</v>
      </c>
      <c r="HH65" s="24">
        <v>74</v>
      </c>
      <c r="HI65" s="49">
        <v>5.6854190439569907E-2</v>
      </c>
      <c r="HJ65" s="24">
        <v>3</v>
      </c>
      <c r="HK65" s="49">
        <v>1.9608649131708381E-3</v>
      </c>
      <c r="HL65" s="24">
        <v>1340</v>
      </c>
      <c r="HM65" s="24">
        <v>21</v>
      </c>
      <c r="HN65" s="59">
        <v>1.8633150551587933E-2</v>
      </c>
      <c r="HO65" s="24">
        <v>1</v>
      </c>
      <c r="HP65" s="49">
        <v>1.3106159895150721E-3</v>
      </c>
      <c r="HQ65" s="24">
        <v>2102</v>
      </c>
      <c r="HR65" s="24">
        <v>0</v>
      </c>
      <c r="HS65" s="49">
        <v>0</v>
      </c>
      <c r="HT65" s="24">
        <v>0</v>
      </c>
      <c r="HU65" s="49">
        <v>0</v>
      </c>
      <c r="HV65" s="24">
        <v>15472</v>
      </c>
      <c r="HW65" s="24">
        <v>25496</v>
      </c>
      <c r="HX65" s="58">
        <v>0.60580495306698368</v>
      </c>
      <c r="HY65" s="24">
        <v>17492</v>
      </c>
      <c r="HZ65" s="24">
        <v>15371</v>
      </c>
      <c r="IA65" s="24">
        <v>1195</v>
      </c>
      <c r="IB65" s="24">
        <v>728</v>
      </c>
      <c r="IC65" s="24">
        <v>198</v>
      </c>
      <c r="ID65" s="58">
        <v>0.37531357127245496</v>
      </c>
      <c r="IE65" s="24">
        <v>5584</v>
      </c>
      <c r="IF65" s="24">
        <v>15586</v>
      </c>
      <c r="IG65" s="58">
        <v>0.37250880863738134</v>
      </c>
      <c r="IH65" s="24">
        <v>5306</v>
      </c>
      <c r="II65" s="24">
        <v>15087</v>
      </c>
      <c r="IJ65" s="58">
        <v>0.3144257703081233</v>
      </c>
      <c r="IK65" s="24">
        <v>28</v>
      </c>
      <c r="IL65" s="24">
        <v>74</v>
      </c>
      <c r="IM65" s="58">
        <v>0.12020699015948422</v>
      </c>
      <c r="IN65" s="24">
        <v>250</v>
      </c>
      <c r="IO65" s="24">
        <v>425</v>
      </c>
      <c r="IP65" s="58">
        <v>0</v>
      </c>
      <c r="IQ65" s="24">
        <v>0</v>
      </c>
      <c r="IR65" s="24">
        <v>0</v>
      </c>
      <c r="IS65" s="24">
        <v>8415.8012999999992</v>
      </c>
      <c r="IT65" s="24">
        <v>8329.4191109999992</v>
      </c>
      <c r="IU65" s="24">
        <v>23.461099999999998</v>
      </c>
      <c r="IV65" s="24">
        <v>62.921089000000016</v>
      </c>
      <c r="IW65" s="24">
        <v>0</v>
      </c>
      <c r="IX65" s="58">
        <v>0.81159008269310806</v>
      </c>
      <c r="IY65" s="24">
        <v>12747</v>
      </c>
      <c r="IZ65" s="24">
        <v>15586</v>
      </c>
      <c r="JA65" s="58">
        <v>0.81030154507861152</v>
      </c>
      <c r="JB65" s="24">
        <v>12334</v>
      </c>
      <c r="JC65" s="24">
        <v>15087</v>
      </c>
      <c r="JD65" s="58">
        <v>0.56092436974789917</v>
      </c>
      <c r="JE65" s="24">
        <v>69</v>
      </c>
      <c r="JF65" s="24">
        <v>74</v>
      </c>
      <c r="JG65" s="58">
        <v>0.25822870715982355</v>
      </c>
      <c r="JH65" s="24">
        <v>344</v>
      </c>
      <c r="JI65" s="24">
        <v>425</v>
      </c>
      <c r="JJ65" s="58">
        <v>0</v>
      </c>
      <c r="JK65" s="46">
        <v>0</v>
      </c>
      <c r="JL65" s="46">
        <v>0</v>
      </c>
      <c r="JM65" s="24">
        <v>1165</v>
      </c>
      <c r="JN65" s="24">
        <v>17492</v>
      </c>
      <c r="JO65" s="58">
        <v>9.9043474167036502E-2</v>
      </c>
      <c r="JP65" s="24">
        <v>563.44492300000002</v>
      </c>
      <c r="JQ65" s="24">
        <v>555.14382999999998</v>
      </c>
      <c r="JR65" s="46">
        <v>0.10781700000000001</v>
      </c>
      <c r="JS65" s="46">
        <v>1.0780534285714285</v>
      </c>
      <c r="JT65" s="46">
        <v>0</v>
      </c>
      <c r="JU65" s="46">
        <v>6.6166666666666671</v>
      </c>
      <c r="JV65" s="46">
        <v>9.4142857142857128</v>
      </c>
      <c r="JW65" s="46">
        <v>19.630952380952383</v>
      </c>
      <c r="JX65" s="46">
        <v>37.397619047619045</v>
      </c>
      <c r="JY65" s="46">
        <v>56.788095238095238</v>
      </c>
      <c r="JZ65" s="46">
        <v>208.4261904761905</v>
      </c>
      <c r="KA65" s="46">
        <v>44.699999999999996</v>
      </c>
      <c r="KB65" s="46">
        <v>67.490476190476187</v>
      </c>
      <c r="KC65" s="46">
        <v>248.66666666666666</v>
      </c>
      <c r="KD65" s="46">
        <v>39632</v>
      </c>
      <c r="KE65" s="46">
        <v>39582</v>
      </c>
      <c r="KF65" s="58">
        <v>0.99873839321760194</v>
      </c>
      <c r="KG65" s="46">
        <v>49123</v>
      </c>
      <c r="KH65" s="46">
        <v>42298</v>
      </c>
      <c r="KI65" s="58">
        <v>0.8610630458237486</v>
      </c>
    </row>
    <row r="66" spans="1:295" ht="14.25" customHeight="1" x14ac:dyDescent="0.25">
      <c r="A66" s="22">
        <v>44228</v>
      </c>
      <c r="B66" s="23" t="s">
        <v>144</v>
      </c>
      <c r="C66" s="24">
        <v>0</v>
      </c>
      <c r="D66" s="24">
        <v>0</v>
      </c>
      <c r="E66" s="46">
        <v>309965</v>
      </c>
      <c r="F66" s="46">
        <v>3272</v>
      </c>
      <c r="G66" s="46">
        <v>1450</v>
      </c>
      <c r="H66" s="46">
        <v>518</v>
      </c>
      <c r="I66" s="46">
        <v>1238</v>
      </c>
      <c r="J66" s="46">
        <v>0</v>
      </c>
      <c r="K66" s="46">
        <v>0</v>
      </c>
      <c r="L66" s="46">
        <v>404</v>
      </c>
      <c r="M66" s="46">
        <v>0</v>
      </c>
      <c r="N66" s="46">
        <v>0</v>
      </c>
      <c r="O66" s="46">
        <v>0</v>
      </c>
      <c r="P66" s="46">
        <v>533</v>
      </c>
      <c r="Q66" s="46">
        <v>522</v>
      </c>
      <c r="R66" s="46">
        <v>506</v>
      </c>
      <c r="S66" s="46">
        <v>0</v>
      </c>
      <c r="T66" s="46">
        <v>0</v>
      </c>
      <c r="U66" s="46">
        <v>554</v>
      </c>
      <c r="V66" s="46">
        <v>498</v>
      </c>
      <c r="W66" s="46">
        <v>0</v>
      </c>
      <c r="X66" s="46">
        <v>0</v>
      </c>
      <c r="Y66" s="46">
        <v>254</v>
      </c>
      <c r="Z66" s="46">
        <v>2303</v>
      </c>
      <c r="AA66" s="46">
        <v>31990</v>
      </c>
      <c r="AB66" s="57">
        <v>7.2754591523309792E-2</v>
      </c>
      <c r="AC66" s="24">
        <v>4765</v>
      </c>
      <c r="AD66" s="24">
        <v>33780</v>
      </c>
      <c r="AE66" s="51">
        <v>2.3148148148148147E-5</v>
      </c>
      <c r="AF66" s="51">
        <v>2.3148148148148147E-5</v>
      </c>
      <c r="AG66" s="51">
        <v>3.4722222222222222E-5</v>
      </c>
      <c r="AH66" s="24">
        <v>31990</v>
      </c>
      <c r="AI66" s="24">
        <v>717</v>
      </c>
      <c r="AJ66" s="24">
        <v>39</v>
      </c>
      <c r="AK66" s="24">
        <v>804</v>
      </c>
      <c r="AL66" s="24">
        <v>227</v>
      </c>
      <c r="AM66" s="24">
        <v>15</v>
      </c>
      <c r="AN66" s="24">
        <v>193</v>
      </c>
      <c r="AO66" s="24">
        <v>304</v>
      </c>
      <c r="AP66" s="24">
        <v>1867</v>
      </c>
      <c r="AQ66" s="24">
        <v>104</v>
      </c>
      <c r="AR66" s="24">
        <v>31</v>
      </c>
      <c r="AS66" s="24">
        <v>515</v>
      </c>
      <c r="AT66" s="24">
        <v>3334</v>
      </c>
      <c r="AU66" s="24">
        <v>82</v>
      </c>
      <c r="AV66" s="24">
        <v>939</v>
      </c>
      <c r="AW66" s="24">
        <v>148</v>
      </c>
      <c r="AX66" s="24">
        <v>11</v>
      </c>
      <c r="AY66" s="24">
        <v>7</v>
      </c>
      <c r="AZ66" s="24">
        <v>23</v>
      </c>
      <c r="BA66" s="24">
        <v>3457</v>
      </c>
      <c r="BB66" s="24">
        <v>135</v>
      </c>
      <c r="BC66" s="24">
        <v>426</v>
      </c>
      <c r="BD66" s="24">
        <v>11</v>
      </c>
      <c r="BE66" s="24">
        <v>1169</v>
      </c>
      <c r="BF66" s="24">
        <v>2</v>
      </c>
      <c r="BG66" s="24">
        <v>996</v>
      </c>
      <c r="BH66" s="24">
        <v>239</v>
      </c>
      <c r="BI66" s="24">
        <v>979</v>
      </c>
      <c r="BJ66" s="24">
        <v>1544</v>
      </c>
      <c r="BK66" s="24">
        <v>35</v>
      </c>
      <c r="BL66" s="24">
        <v>1389</v>
      </c>
      <c r="BM66" s="24">
        <v>286</v>
      </c>
      <c r="BN66" s="24">
        <v>684</v>
      </c>
      <c r="BO66" s="24">
        <v>1686</v>
      </c>
      <c r="BP66" s="24">
        <v>402</v>
      </c>
      <c r="BQ66" s="24">
        <v>2446</v>
      </c>
      <c r="BR66" s="24">
        <v>2721</v>
      </c>
      <c r="BS66" s="24">
        <v>0</v>
      </c>
      <c r="BT66" s="24">
        <v>0</v>
      </c>
      <c r="BU66" s="24">
        <v>39</v>
      </c>
      <c r="BV66" s="24">
        <v>0</v>
      </c>
      <c r="BW66" s="24">
        <v>0</v>
      </c>
      <c r="BX66" s="24">
        <v>3</v>
      </c>
      <c r="BY66" s="24">
        <v>8</v>
      </c>
      <c r="BZ66" s="24">
        <v>94</v>
      </c>
      <c r="CA66" s="24">
        <v>51</v>
      </c>
      <c r="CB66" s="24">
        <v>9</v>
      </c>
      <c r="CC66" s="24">
        <v>5</v>
      </c>
      <c r="CD66" s="24">
        <v>0</v>
      </c>
      <c r="CE66" s="24"/>
      <c r="CF66" s="24">
        <v>71</v>
      </c>
      <c r="CG66" s="24">
        <v>0</v>
      </c>
      <c r="CH66" s="24">
        <v>43</v>
      </c>
      <c r="CI66" s="24">
        <v>4</v>
      </c>
      <c r="CJ66" s="24">
        <v>0</v>
      </c>
      <c r="CK66" s="24">
        <v>0</v>
      </c>
      <c r="CL66" s="24">
        <v>0</v>
      </c>
      <c r="CM66" s="24">
        <v>0</v>
      </c>
      <c r="CN66" s="24">
        <v>0</v>
      </c>
      <c r="CO66" s="24"/>
      <c r="CP66" s="24"/>
      <c r="CQ66" s="24">
        <v>0</v>
      </c>
      <c r="CR66" s="24">
        <v>0</v>
      </c>
      <c r="CS66" s="24">
        <v>0</v>
      </c>
      <c r="CT66" s="24"/>
      <c r="CU66" s="24">
        <v>0</v>
      </c>
      <c r="CV66" s="24">
        <v>0</v>
      </c>
      <c r="CW66" s="24">
        <v>2</v>
      </c>
      <c r="CX66" s="24">
        <v>1</v>
      </c>
      <c r="CY66" s="24">
        <v>0</v>
      </c>
      <c r="CZ66" s="24">
        <v>27</v>
      </c>
      <c r="DA66" s="24">
        <v>429</v>
      </c>
      <c r="DB66" s="24">
        <v>2</v>
      </c>
      <c r="DC66" s="24">
        <v>3</v>
      </c>
      <c r="DD66" s="24">
        <v>3</v>
      </c>
      <c r="DE66" s="24">
        <v>9</v>
      </c>
      <c r="DF66" s="24">
        <v>0</v>
      </c>
      <c r="DG66" s="24">
        <v>0</v>
      </c>
      <c r="DH66" s="24">
        <v>130</v>
      </c>
      <c r="DI66" s="24">
        <v>56</v>
      </c>
      <c r="DJ66" s="24"/>
      <c r="DK66" s="24">
        <v>0</v>
      </c>
      <c r="DL66" s="24">
        <v>53</v>
      </c>
      <c r="DM66" s="24">
        <v>0</v>
      </c>
      <c r="DN66" s="24">
        <v>0</v>
      </c>
      <c r="DO66" s="24">
        <v>34</v>
      </c>
      <c r="DP66" s="24">
        <v>78</v>
      </c>
      <c r="DQ66" s="24">
        <v>0</v>
      </c>
      <c r="DR66" s="24">
        <v>0</v>
      </c>
      <c r="DS66" s="24">
        <v>240</v>
      </c>
      <c r="DT66" s="24">
        <v>1485</v>
      </c>
      <c r="DU66" s="24">
        <v>947</v>
      </c>
      <c r="DV66" s="24">
        <v>135</v>
      </c>
      <c r="DW66" s="24">
        <v>40</v>
      </c>
      <c r="DX66" s="24">
        <v>22</v>
      </c>
      <c r="DY66" s="90">
        <v>0</v>
      </c>
      <c r="DZ66" s="90"/>
      <c r="EA66" s="90"/>
      <c r="EB66" s="90"/>
      <c r="EC66" s="90"/>
      <c r="ED66" s="90"/>
      <c r="EE66" s="90"/>
      <c r="EF66" s="90"/>
      <c r="EG66" s="90"/>
      <c r="EH66" s="90"/>
      <c r="EI66" s="90"/>
      <c r="EJ66" s="24">
        <v>2972</v>
      </c>
      <c r="EK66" s="24">
        <v>1051</v>
      </c>
      <c r="EL66" s="24">
        <v>1921</v>
      </c>
      <c r="EM66" s="58">
        <v>9.0259173743328494E-2</v>
      </c>
      <c r="EN66" s="24">
        <v>1816</v>
      </c>
      <c r="EO66" s="24">
        <f t="shared" ref="EO66:EO84" si="2">AH66</f>
        <v>31990</v>
      </c>
      <c r="EP66" s="58">
        <v>5.5651076982400939E-2</v>
      </c>
      <c r="EQ66" s="24">
        <v>451</v>
      </c>
      <c r="ER66" s="24">
        <v>0</v>
      </c>
      <c r="ES66" s="58">
        <v>0.308749256716494</v>
      </c>
      <c r="ET66" s="24">
        <v>1051</v>
      </c>
      <c r="EU66" s="24">
        <v>0</v>
      </c>
      <c r="EV66" s="58">
        <v>0.691250743283506</v>
      </c>
      <c r="EW66" s="24">
        <v>163</v>
      </c>
      <c r="EX66" s="24">
        <v>2972</v>
      </c>
      <c r="EY66" s="58">
        <v>4.8195506057711564E-2</v>
      </c>
      <c r="EZ66" s="24">
        <v>39</v>
      </c>
      <c r="FA66" s="24">
        <v>3151</v>
      </c>
      <c r="FB66" s="58">
        <v>1.1670045553264317E-2</v>
      </c>
      <c r="FC66" s="24">
        <v>1997</v>
      </c>
      <c r="FD66" s="24">
        <v>1287</v>
      </c>
      <c r="FE66" s="59">
        <v>0.64400000000000002</v>
      </c>
      <c r="FF66" s="50">
        <v>4.27910052910053E-3</v>
      </c>
      <c r="FG66" s="50">
        <v>5.6101190476190487E-3</v>
      </c>
      <c r="FH66" s="50">
        <v>1.2347883597883597E-2</v>
      </c>
      <c r="FI66" s="24">
        <v>19604</v>
      </c>
      <c r="FJ66" s="50">
        <v>2.1941137566137563E-2</v>
      </c>
      <c r="FK66" s="50">
        <v>3.2561177248677249E-2</v>
      </c>
      <c r="FL66" s="50">
        <v>0.11080522486772486</v>
      </c>
      <c r="FM66" s="24">
        <v>2040</v>
      </c>
      <c r="FN66" s="50">
        <v>2.5654761904761902E-2</v>
      </c>
      <c r="FO66" s="50">
        <v>3.7921626984126981E-2</v>
      </c>
      <c r="FP66" s="50">
        <v>0.13878141534391536</v>
      </c>
      <c r="FQ66" s="24">
        <v>20603</v>
      </c>
      <c r="FR66" s="58">
        <v>0.81492804114850614</v>
      </c>
      <c r="FS66" s="58">
        <v>0.16329964381150888</v>
      </c>
      <c r="FT66" s="58">
        <v>1.8120863566006087E-2</v>
      </c>
      <c r="FU66" s="58">
        <v>3.6514514739788345E-3</v>
      </c>
      <c r="FV66" s="24">
        <v>857</v>
      </c>
      <c r="FW66" s="24">
        <v>167</v>
      </c>
      <c r="FX66" s="24">
        <v>630</v>
      </c>
      <c r="FY66" s="24">
        <v>60</v>
      </c>
      <c r="FZ66" s="24">
        <v>718</v>
      </c>
      <c r="GA66" s="58">
        <v>0.84107267581998635</v>
      </c>
      <c r="GB66" s="59">
        <v>0.14644351464435146</v>
      </c>
      <c r="GC66" s="25">
        <v>35</v>
      </c>
      <c r="GD66" s="25">
        <v>239</v>
      </c>
      <c r="GE66" s="59">
        <v>0.95</v>
      </c>
      <c r="GF66" s="25">
        <v>285</v>
      </c>
      <c r="GG66" s="25">
        <v>300</v>
      </c>
      <c r="GH66" s="59">
        <v>0.87431693989071035</v>
      </c>
      <c r="GI66" s="25">
        <v>160</v>
      </c>
      <c r="GJ66" s="25">
        <v>183</v>
      </c>
      <c r="GK66" s="59">
        <v>0.93989071038251371</v>
      </c>
      <c r="GL66" s="25">
        <v>172</v>
      </c>
      <c r="GM66" s="59">
        <v>0.62318840579710144</v>
      </c>
      <c r="GN66" s="25">
        <v>43</v>
      </c>
      <c r="GO66" s="25">
        <v>69</v>
      </c>
      <c r="GP66" s="59">
        <v>0.97142857142857142</v>
      </c>
      <c r="GQ66" s="25">
        <v>34</v>
      </c>
      <c r="GR66" s="25">
        <v>35</v>
      </c>
      <c r="GS66" s="59">
        <v>1</v>
      </c>
      <c r="GT66" s="25">
        <v>8</v>
      </c>
      <c r="GU66" s="25">
        <v>8</v>
      </c>
      <c r="GV66" s="59">
        <v>0.88461538461538458</v>
      </c>
      <c r="GW66" s="25">
        <v>115</v>
      </c>
      <c r="GX66" s="25">
        <v>130</v>
      </c>
      <c r="GY66" s="24">
        <v>5283</v>
      </c>
      <c r="GZ66" s="24">
        <v>3093</v>
      </c>
      <c r="HA66" s="24">
        <v>2190</v>
      </c>
      <c r="HB66" s="24">
        <v>19604</v>
      </c>
      <c r="HC66" s="24">
        <v>2640</v>
      </c>
      <c r="HD66" s="49">
        <v>0.13017304894035428</v>
      </c>
      <c r="HE66" s="24">
        <v>139</v>
      </c>
      <c r="HF66" s="49">
        <v>7.577616643713805E-3</v>
      </c>
      <c r="HG66" s="24">
        <v>931</v>
      </c>
      <c r="HH66" s="24">
        <v>59</v>
      </c>
      <c r="HI66" s="49">
        <v>6.2028071457450366E-2</v>
      </c>
      <c r="HJ66" s="24">
        <v>2</v>
      </c>
      <c r="HK66" s="49">
        <v>2.149321266968326E-3</v>
      </c>
      <c r="HL66" s="24">
        <v>1109</v>
      </c>
      <c r="HM66" s="24">
        <v>18</v>
      </c>
      <c r="HN66" s="59">
        <v>2.6695297142192025E-2</v>
      </c>
      <c r="HO66" s="24">
        <v>3</v>
      </c>
      <c r="HP66" s="49">
        <v>4.895480459390234E-3</v>
      </c>
      <c r="HQ66" s="24">
        <v>2108</v>
      </c>
      <c r="HR66" s="24">
        <v>0</v>
      </c>
      <c r="HS66" s="49">
        <v>0</v>
      </c>
      <c r="HT66" s="24">
        <v>0</v>
      </c>
      <c r="HU66" s="49">
        <v>0</v>
      </c>
      <c r="HV66" s="24">
        <v>14758</v>
      </c>
      <c r="HW66" s="24">
        <v>23513</v>
      </c>
      <c r="HX66" s="58">
        <v>0.62997083575660373</v>
      </c>
      <c r="HY66" s="24">
        <v>16796</v>
      </c>
      <c r="HZ66" s="24">
        <v>14679</v>
      </c>
      <c r="IA66" s="24">
        <v>1235</v>
      </c>
      <c r="IB66" s="24">
        <v>674</v>
      </c>
      <c r="IC66" s="24">
        <v>208</v>
      </c>
      <c r="ID66" s="58">
        <v>0.42061515559390789</v>
      </c>
      <c r="IE66" s="24">
        <v>5997</v>
      </c>
      <c r="IF66" s="24">
        <v>14706</v>
      </c>
      <c r="IG66" s="58">
        <v>0.42080035680133393</v>
      </c>
      <c r="IH66" s="24">
        <v>5748</v>
      </c>
      <c r="II66" s="24">
        <v>14247</v>
      </c>
      <c r="IJ66" s="58">
        <v>0.19999999999999998</v>
      </c>
      <c r="IK66" s="24">
        <v>34</v>
      </c>
      <c r="IL66" s="24">
        <v>83</v>
      </c>
      <c r="IM66" s="58">
        <v>8.2565284178187412E-2</v>
      </c>
      <c r="IN66" s="24">
        <v>215</v>
      </c>
      <c r="IO66" s="24">
        <v>376</v>
      </c>
      <c r="IP66" s="58">
        <v>0</v>
      </c>
      <c r="IQ66" s="24">
        <v>0</v>
      </c>
      <c r="IR66" s="24">
        <v>0</v>
      </c>
      <c r="IS66" s="24">
        <v>6157.4622610000015</v>
      </c>
      <c r="IT66" s="24">
        <v>6064.4672950000013</v>
      </c>
      <c r="IU66" s="24">
        <v>17.498598999999999</v>
      </c>
      <c r="IV66" s="24">
        <v>75.496366999999992</v>
      </c>
      <c r="IW66" s="24">
        <v>0</v>
      </c>
      <c r="IX66" s="58">
        <v>0.80053205432461938</v>
      </c>
      <c r="IY66" s="24">
        <v>11858</v>
      </c>
      <c r="IZ66" s="24">
        <v>14706</v>
      </c>
      <c r="JA66" s="58">
        <v>0.7997497161232815</v>
      </c>
      <c r="JB66" s="24">
        <v>11491</v>
      </c>
      <c r="JC66" s="24">
        <v>14247</v>
      </c>
      <c r="JD66" s="58">
        <v>0.41964285714285715</v>
      </c>
      <c r="JE66" s="24">
        <v>78</v>
      </c>
      <c r="JF66" s="24">
        <v>83</v>
      </c>
      <c r="JG66" s="58">
        <v>0.39516129032258063</v>
      </c>
      <c r="JH66" s="24">
        <v>289</v>
      </c>
      <c r="JI66" s="24">
        <v>376</v>
      </c>
      <c r="JJ66" s="58">
        <v>0</v>
      </c>
      <c r="JK66" s="46">
        <v>0</v>
      </c>
      <c r="JL66" s="46">
        <v>0</v>
      </c>
      <c r="JM66" s="24">
        <v>1180</v>
      </c>
      <c r="JN66" s="24">
        <v>16796</v>
      </c>
      <c r="JO66" s="58">
        <v>0.10113768943440972</v>
      </c>
      <c r="JP66" s="24">
        <v>429.55439699999999</v>
      </c>
      <c r="JQ66" s="24">
        <v>421.43330000000003</v>
      </c>
      <c r="JR66" s="46">
        <v>0.171349</v>
      </c>
      <c r="JS66" s="46">
        <v>0.98880771428571435</v>
      </c>
      <c r="JT66" s="46">
        <v>0</v>
      </c>
      <c r="JU66" s="46">
        <v>6.1619047619047631</v>
      </c>
      <c r="JV66" s="46">
        <v>8.0785714285714292</v>
      </c>
      <c r="JW66" s="46">
        <v>17.780952380952382</v>
      </c>
      <c r="JX66" s="46">
        <v>31.595238095238095</v>
      </c>
      <c r="JY66" s="46">
        <v>46.888095238095232</v>
      </c>
      <c r="JZ66" s="46">
        <v>159.55952380952382</v>
      </c>
      <c r="KA66" s="46">
        <v>36.942857142857143</v>
      </c>
      <c r="KB66" s="46">
        <v>54.607142857142854</v>
      </c>
      <c r="KC66" s="46">
        <v>199.8452380952381</v>
      </c>
      <c r="KD66" s="46">
        <v>33798</v>
      </c>
      <c r="KE66" s="46">
        <v>33780</v>
      </c>
      <c r="KF66" s="58">
        <v>0.99946742410793543</v>
      </c>
      <c r="KG66" s="46">
        <v>43964</v>
      </c>
      <c r="KH66" s="46">
        <v>42585</v>
      </c>
      <c r="KI66" s="58">
        <v>0.96863342734964974</v>
      </c>
    </row>
    <row r="67" spans="1:295" ht="14.25" customHeight="1" x14ac:dyDescent="0.25">
      <c r="A67" s="22">
        <v>44256</v>
      </c>
      <c r="B67" s="23" t="s">
        <v>144</v>
      </c>
      <c r="C67" s="24">
        <v>0</v>
      </c>
      <c r="D67" s="24">
        <v>0</v>
      </c>
      <c r="E67" s="46">
        <v>313185</v>
      </c>
      <c r="F67" s="46">
        <v>3611</v>
      </c>
      <c r="G67" s="46">
        <v>1439</v>
      </c>
      <c r="H67" s="46">
        <v>613</v>
      </c>
      <c r="I67" s="46">
        <v>1242</v>
      </c>
      <c r="J67" s="46">
        <v>0</v>
      </c>
      <c r="K67" s="46">
        <v>0</v>
      </c>
      <c r="L67" s="46">
        <v>428</v>
      </c>
      <c r="M67" s="46">
        <v>0</v>
      </c>
      <c r="N67" s="46">
        <v>0</v>
      </c>
      <c r="O67" s="46">
        <v>0</v>
      </c>
      <c r="P67" s="46">
        <v>688</v>
      </c>
      <c r="Q67" s="46">
        <v>615</v>
      </c>
      <c r="R67" s="46">
        <v>579</v>
      </c>
      <c r="S67" s="46">
        <v>0</v>
      </c>
      <c r="T67" s="46">
        <v>0</v>
      </c>
      <c r="U67" s="46">
        <v>609</v>
      </c>
      <c r="V67" s="46">
        <v>696</v>
      </c>
      <c r="W67" s="46">
        <v>0</v>
      </c>
      <c r="X67" s="46">
        <v>0</v>
      </c>
      <c r="Y67" s="46">
        <v>262</v>
      </c>
      <c r="Z67" s="46">
        <v>2440</v>
      </c>
      <c r="AA67" s="46">
        <v>37279</v>
      </c>
      <c r="AB67" s="57">
        <v>6.0897819441379689E-2</v>
      </c>
      <c r="AC67" s="24">
        <v>5617</v>
      </c>
      <c r="AD67" s="24">
        <v>40286</v>
      </c>
      <c r="AE67" s="51">
        <v>2.3148148148148147E-5</v>
      </c>
      <c r="AF67" s="51">
        <v>2.3148148148148147E-5</v>
      </c>
      <c r="AG67" s="51">
        <v>3.4722222222222222E-5</v>
      </c>
      <c r="AH67" s="24">
        <v>37279</v>
      </c>
      <c r="AI67" s="24">
        <v>827</v>
      </c>
      <c r="AJ67" s="24">
        <v>43</v>
      </c>
      <c r="AK67" s="24">
        <v>974</v>
      </c>
      <c r="AL67" s="24">
        <v>253</v>
      </c>
      <c r="AM67" s="24">
        <v>22</v>
      </c>
      <c r="AN67" s="24">
        <v>212</v>
      </c>
      <c r="AO67" s="24">
        <v>411</v>
      </c>
      <c r="AP67" s="24">
        <v>2280</v>
      </c>
      <c r="AQ67" s="24">
        <v>113</v>
      </c>
      <c r="AR67" s="24">
        <v>38</v>
      </c>
      <c r="AS67" s="24">
        <v>522</v>
      </c>
      <c r="AT67" s="24">
        <v>3812</v>
      </c>
      <c r="AU67" s="24">
        <v>132</v>
      </c>
      <c r="AV67" s="24">
        <v>1132</v>
      </c>
      <c r="AW67" s="24">
        <v>181</v>
      </c>
      <c r="AX67" s="24">
        <v>15</v>
      </c>
      <c r="AY67" s="24">
        <v>6</v>
      </c>
      <c r="AZ67" s="24">
        <v>22</v>
      </c>
      <c r="BA67" s="24">
        <v>4142</v>
      </c>
      <c r="BB67" s="24">
        <v>150</v>
      </c>
      <c r="BC67" s="24">
        <v>486</v>
      </c>
      <c r="BD67" s="24">
        <v>8</v>
      </c>
      <c r="BE67" s="24">
        <v>1351</v>
      </c>
      <c r="BF67" s="24">
        <v>5</v>
      </c>
      <c r="BG67" s="24">
        <v>1192</v>
      </c>
      <c r="BH67" s="24">
        <v>264</v>
      </c>
      <c r="BI67" s="24">
        <v>1226</v>
      </c>
      <c r="BJ67" s="24">
        <v>1546</v>
      </c>
      <c r="BK67" s="24">
        <v>41</v>
      </c>
      <c r="BL67" s="24">
        <v>1608</v>
      </c>
      <c r="BM67" s="24">
        <v>338</v>
      </c>
      <c r="BN67" s="24">
        <v>846</v>
      </c>
      <c r="BO67" s="24">
        <v>1906</v>
      </c>
      <c r="BP67" s="24">
        <v>434</v>
      </c>
      <c r="BQ67" s="24">
        <v>2787</v>
      </c>
      <c r="BR67" s="24">
        <v>3336</v>
      </c>
      <c r="BS67" s="24">
        <v>0</v>
      </c>
      <c r="BT67" s="24">
        <v>0</v>
      </c>
      <c r="BU67" s="24">
        <v>37</v>
      </c>
      <c r="BV67" s="24">
        <v>0</v>
      </c>
      <c r="BW67" s="24">
        <v>0</v>
      </c>
      <c r="BX67" s="24">
        <v>7</v>
      </c>
      <c r="BY67" s="24">
        <v>5</v>
      </c>
      <c r="BZ67" s="24">
        <v>73</v>
      </c>
      <c r="CA67" s="24">
        <v>48</v>
      </c>
      <c r="CB67" s="24">
        <v>5</v>
      </c>
      <c r="CC67" s="24">
        <v>5</v>
      </c>
      <c r="CD67" s="24">
        <v>0</v>
      </c>
      <c r="CE67" s="24"/>
      <c r="CF67" s="24">
        <v>79</v>
      </c>
      <c r="CG67" s="24">
        <v>0</v>
      </c>
      <c r="CH67" s="24">
        <v>36</v>
      </c>
      <c r="CI67" s="24">
        <v>6</v>
      </c>
      <c r="CJ67" s="24">
        <v>0</v>
      </c>
      <c r="CK67" s="24">
        <v>1</v>
      </c>
      <c r="CL67" s="24">
        <v>1</v>
      </c>
      <c r="CM67" s="24">
        <v>0</v>
      </c>
      <c r="CN67" s="24">
        <v>0</v>
      </c>
      <c r="CO67" s="24"/>
      <c r="CP67" s="24"/>
      <c r="CQ67" s="24">
        <v>0</v>
      </c>
      <c r="CR67" s="24">
        <v>0</v>
      </c>
      <c r="CS67" s="24">
        <v>0</v>
      </c>
      <c r="CT67" s="24"/>
      <c r="CU67" s="24">
        <v>0</v>
      </c>
      <c r="CV67" s="24">
        <v>0</v>
      </c>
      <c r="CW67" s="24">
        <v>2</v>
      </c>
      <c r="CX67" s="24">
        <v>3</v>
      </c>
      <c r="CY67" s="24">
        <v>0</v>
      </c>
      <c r="CZ67" s="24">
        <v>47</v>
      </c>
      <c r="DA67" s="24">
        <v>571</v>
      </c>
      <c r="DB67" s="24">
        <v>2</v>
      </c>
      <c r="DC67" s="24">
        <v>3</v>
      </c>
      <c r="DD67" s="24">
        <v>14</v>
      </c>
      <c r="DE67" s="24">
        <v>3</v>
      </c>
      <c r="DF67" s="24">
        <v>0</v>
      </c>
      <c r="DG67" s="24">
        <v>0</v>
      </c>
      <c r="DH67" s="24">
        <v>178</v>
      </c>
      <c r="DI67" s="24">
        <v>61</v>
      </c>
      <c r="DJ67" s="24"/>
      <c r="DK67" s="24">
        <v>0</v>
      </c>
      <c r="DL67" s="24">
        <v>65</v>
      </c>
      <c r="DM67" s="24">
        <v>0</v>
      </c>
      <c r="DN67" s="24">
        <v>3</v>
      </c>
      <c r="DO67" s="24">
        <v>46</v>
      </c>
      <c r="DP67" s="24">
        <v>58</v>
      </c>
      <c r="DQ67" s="24">
        <v>0</v>
      </c>
      <c r="DR67" s="24">
        <v>0</v>
      </c>
      <c r="DS67" s="24">
        <v>332</v>
      </c>
      <c r="DT67" s="24">
        <v>1560</v>
      </c>
      <c r="DU67" s="24">
        <v>1156</v>
      </c>
      <c r="DV67" s="24">
        <v>144</v>
      </c>
      <c r="DW67" s="24">
        <v>39</v>
      </c>
      <c r="DX67" s="24">
        <v>28</v>
      </c>
      <c r="DY67" s="90">
        <v>0</v>
      </c>
      <c r="DZ67" s="90"/>
      <c r="EA67" s="90"/>
      <c r="EB67" s="90"/>
      <c r="EC67" s="90"/>
      <c r="ED67" s="90"/>
      <c r="EE67" s="90"/>
      <c r="EF67" s="90"/>
      <c r="EG67" s="90"/>
      <c r="EH67" s="90"/>
      <c r="EI67" s="90"/>
      <c r="EJ67" s="24">
        <v>3481</v>
      </c>
      <c r="EK67" s="24">
        <v>1219</v>
      </c>
      <c r="EL67" s="24">
        <v>2262</v>
      </c>
      <c r="EM67" s="58">
        <v>8.9100138944829252E-2</v>
      </c>
      <c r="EN67" s="24">
        <v>2148</v>
      </c>
      <c r="EO67" s="24">
        <f t="shared" si="2"/>
        <v>37279</v>
      </c>
      <c r="EP67" s="58">
        <v>5.6012091570910735E-2</v>
      </c>
      <c r="EQ67" s="24">
        <v>576</v>
      </c>
      <c r="ER67" s="24">
        <v>0</v>
      </c>
      <c r="ES67" s="58">
        <v>0.32856116667865592</v>
      </c>
      <c r="ET67" s="24">
        <v>1219</v>
      </c>
      <c r="EU67" s="24">
        <v>0</v>
      </c>
      <c r="EV67" s="58">
        <v>0.67143883332134402</v>
      </c>
      <c r="EW67" s="24">
        <v>248</v>
      </c>
      <c r="EX67" s="24">
        <v>3481</v>
      </c>
      <c r="EY67" s="58">
        <v>7.7028394798151587E-2</v>
      </c>
      <c r="EZ67" s="24">
        <v>34</v>
      </c>
      <c r="FA67" s="24">
        <v>3434</v>
      </c>
      <c r="FB67" s="58">
        <v>8.1255379546794435E-3</v>
      </c>
      <c r="FC67" s="24">
        <v>2445</v>
      </c>
      <c r="FD67" s="24">
        <v>1527</v>
      </c>
      <c r="FE67" s="59">
        <v>0.625</v>
      </c>
      <c r="FF67" s="50">
        <v>4.5899470899470902E-3</v>
      </c>
      <c r="FG67" s="50">
        <v>6.1541005291005299E-3</v>
      </c>
      <c r="FH67" s="50">
        <v>1.3336640211640213E-2</v>
      </c>
      <c r="FI67" s="24">
        <v>22232</v>
      </c>
      <c r="FJ67" s="50">
        <v>2.5162037037037035E-2</v>
      </c>
      <c r="FK67" s="50">
        <v>3.7734788359788364E-2</v>
      </c>
      <c r="FL67" s="50">
        <v>0.1266848544973545</v>
      </c>
      <c r="FM67" s="24">
        <v>2315</v>
      </c>
      <c r="FN67" s="50">
        <v>3.2414021164021159E-2</v>
      </c>
      <c r="FO67" s="50">
        <v>4.6962632275132268E-2</v>
      </c>
      <c r="FP67" s="50">
        <v>0.16012235449735451</v>
      </c>
      <c r="FQ67" s="24">
        <v>23576</v>
      </c>
      <c r="FR67" s="58">
        <v>0.80881553426827435</v>
      </c>
      <c r="FS67" s="58">
        <v>0.16721659974756223</v>
      </c>
      <c r="FT67" s="58">
        <v>2.0177433660877524E-2</v>
      </c>
      <c r="FU67" s="58">
        <v>3.7904323232858779E-3</v>
      </c>
      <c r="FV67" s="24">
        <v>859</v>
      </c>
      <c r="FW67" s="24">
        <v>152</v>
      </c>
      <c r="FX67" s="24">
        <v>656</v>
      </c>
      <c r="FY67" s="24">
        <v>51</v>
      </c>
      <c r="FZ67" s="24">
        <v>752</v>
      </c>
      <c r="GA67" s="58">
        <v>0.88037916111092296</v>
      </c>
      <c r="GB67" s="59">
        <v>6.5989847715736044E-2</v>
      </c>
      <c r="GC67" s="25">
        <v>13</v>
      </c>
      <c r="GD67" s="25">
        <v>197</v>
      </c>
      <c r="GE67" s="59">
        <v>0.9561128526645768</v>
      </c>
      <c r="GF67" s="25">
        <v>305</v>
      </c>
      <c r="GG67" s="25">
        <v>319</v>
      </c>
      <c r="GH67" s="59">
        <v>0.81538461538461537</v>
      </c>
      <c r="GI67" s="25">
        <v>159</v>
      </c>
      <c r="GJ67" s="25">
        <v>195</v>
      </c>
      <c r="GK67" s="59">
        <v>0.89230769230769236</v>
      </c>
      <c r="GL67" s="25">
        <v>174</v>
      </c>
      <c r="GM67" s="59">
        <v>0.75714285714285712</v>
      </c>
      <c r="GN67" s="25">
        <v>53</v>
      </c>
      <c r="GO67" s="25">
        <v>70</v>
      </c>
      <c r="GP67" s="59">
        <v>1</v>
      </c>
      <c r="GQ67" s="25">
        <v>38</v>
      </c>
      <c r="GR67" s="25">
        <v>38</v>
      </c>
      <c r="GS67" s="59">
        <v>1</v>
      </c>
      <c r="GT67" s="25">
        <v>5</v>
      </c>
      <c r="GU67" s="25">
        <v>5</v>
      </c>
      <c r="GV67" s="59">
        <v>0.87619047619047619</v>
      </c>
      <c r="GW67" s="25">
        <v>92</v>
      </c>
      <c r="GX67" s="25">
        <v>105</v>
      </c>
      <c r="GY67" s="24">
        <v>5715</v>
      </c>
      <c r="GZ67" s="24">
        <v>3380</v>
      </c>
      <c r="HA67" s="24">
        <v>2335</v>
      </c>
      <c r="HB67" s="24">
        <v>22232</v>
      </c>
      <c r="HC67" s="24">
        <v>3101</v>
      </c>
      <c r="HD67" s="49">
        <v>0.13822565818416843</v>
      </c>
      <c r="HE67" s="24">
        <v>126</v>
      </c>
      <c r="HF67" s="49">
        <v>6.4788181413274427E-3</v>
      </c>
      <c r="HG67" s="24">
        <v>1059</v>
      </c>
      <c r="HH67" s="24">
        <v>76</v>
      </c>
      <c r="HI67" s="49">
        <v>7.9708351273695285E-2</v>
      </c>
      <c r="HJ67" s="24">
        <v>7</v>
      </c>
      <c r="HK67" s="49">
        <v>6.8633631465812028E-3</v>
      </c>
      <c r="HL67" s="24">
        <v>1256</v>
      </c>
      <c r="HM67" s="24">
        <v>21</v>
      </c>
      <c r="HN67" s="59">
        <v>2.4918199203386154E-2</v>
      </c>
      <c r="HO67" s="24">
        <v>3</v>
      </c>
      <c r="HP67" s="49">
        <v>2.0338584225480321E-3</v>
      </c>
      <c r="HQ67" s="24">
        <v>2394</v>
      </c>
      <c r="HR67" s="24">
        <v>0</v>
      </c>
      <c r="HS67" s="49">
        <v>0</v>
      </c>
      <c r="HT67" s="24">
        <v>0</v>
      </c>
      <c r="HU67" s="49">
        <v>0</v>
      </c>
      <c r="HV67" s="24">
        <v>17248</v>
      </c>
      <c r="HW67" s="24">
        <v>26860</v>
      </c>
      <c r="HX67" s="58">
        <v>0.64679896822351368</v>
      </c>
      <c r="HY67" s="24">
        <v>19573</v>
      </c>
      <c r="HZ67" s="24">
        <v>17265</v>
      </c>
      <c r="IA67" s="24">
        <v>1324</v>
      </c>
      <c r="IB67" s="24">
        <v>739</v>
      </c>
      <c r="IC67" s="24">
        <v>245</v>
      </c>
      <c r="ID67" s="58">
        <v>0.44194643913655901</v>
      </c>
      <c r="IE67" s="24">
        <v>7331</v>
      </c>
      <c r="IF67" s="24">
        <v>17406</v>
      </c>
      <c r="IG67" s="58">
        <v>0.44185866951837205</v>
      </c>
      <c r="IH67" s="24">
        <v>7052</v>
      </c>
      <c r="II67" s="24">
        <v>16869</v>
      </c>
      <c r="IJ67" s="58">
        <v>9.5238095238095233E-2</v>
      </c>
      <c r="IK67" s="24">
        <v>40</v>
      </c>
      <c r="IL67" s="24">
        <v>125</v>
      </c>
      <c r="IM67" s="58">
        <v>0.26825396825396824</v>
      </c>
      <c r="IN67" s="24">
        <v>239</v>
      </c>
      <c r="IO67" s="24">
        <v>412</v>
      </c>
      <c r="IP67" s="58">
        <v>0</v>
      </c>
      <c r="IQ67" s="24">
        <v>0</v>
      </c>
      <c r="IR67" s="24">
        <v>0</v>
      </c>
      <c r="IS67" s="24">
        <v>7051.6229709999998</v>
      </c>
      <c r="IT67" s="24">
        <v>6960.2593969999998</v>
      </c>
      <c r="IU67" s="24">
        <v>25.166373000000007</v>
      </c>
      <c r="IV67" s="24">
        <v>66.197200999999978</v>
      </c>
      <c r="IW67" s="24">
        <v>0</v>
      </c>
      <c r="IX67" s="58">
        <v>0.81114921090708092</v>
      </c>
      <c r="IY67" s="24">
        <v>14158</v>
      </c>
      <c r="IZ67" s="24">
        <v>17406</v>
      </c>
      <c r="JA67" s="58">
        <v>0.80945737022112563</v>
      </c>
      <c r="JB67" s="24">
        <v>13712</v>
      </c>
      <c r="JC67" s="24">
        <v>16869</v>
      </c>
      <c r="JD67" s="58">
        <v>0.56166056166056166</v>
      </c>
      <c r="JE67" s="24">
        <v>117</v>
      </c>
      <c r="JF67" s="24">
        <v>125</v>
      </c>
      <c r="JG67" s="58">
        <v>0.39929453262786596</v>
      </c>
      <c r="JH67" s="24">
        <v>329</v>
      </c>
      <c r="JI67" s="24">
        <v>412</v>
      </c>
      <c r="JJ67" s="58">
        <v>0</v>
      </c>
      <c r="JK67" s="46">
        <v>0</v>
      </c>
      <c r="JL67" s="46">
        <v>0</v>
      </c>
      <c r="JM67" s="24">
        <v>1548</v>
      </c>
      <c r="JN67" s="24">
        <v>19573</v>
      </c>
      <c r="JO67" s="58">
        <v>0.11157375650807726</v>
      </c>
      <c r="JP67" s="24">
        <v>499.83547399999998</v>
      </c>
      <c r="JQ67" s="24">
        <v>491.92104700000004</v>
      </c>
      <c r="JR67" s="46">
        <v>0.17662642857142855</v>
      </c>
      <c r="JS67" s="46">
        <v>0.95400599999999991</v>
      </c>
      <c r="JT67" s="46">
        <v>0</v>
      </c>
      <c r="JU67" s="46">
        <v>6.6095238095238091</v>
      </c>
      <c r="JV67" s="46">
        <v>8.8619047619047624</v>
      </c>
      <c r="JW67" s="46">
        <v>19.204761904761906</v>
      </c>
      <c r="JX67" s="46">
        <v>36.233333333333334</v>
      </c>
      <c r="JY67" s="46">
        <v>54.338095238095242</v>
      </c>
      <c r="JZ67" s="46">
        <v>182.42619047619047</v>
      </c>
      <c r="KA67" s="46">
        <v>46.676190476190477</v>
      </c>
      <c r="KB67" s="46">
        <v>67.626190476190487</v>
      </c>
      <c r="KC67" s="46">
        <v>230.57619047619048</v>
      </c>
      <c r="KD67" s="46">
        <v>40327</v>
      </c>
      <c r="KE67" s="46">
        <v>40297</v>
      </c>
      <c r="KF67" s="58">
        <v>0.9992560815334639</v>
      </c>
      <c r="KG67" s="46">
        <v>52665</v>
      </c>
      <c r="KH67" s="46">
        <v>48877</v>
      </c>
      <c r="KI67" s="58">
        <v>0.92807367321750689</v>
      </c>
    </row>
    <row r="68" spans="1:295" ht="14.25" customHeight="1" x14ac:dyDescent="0.25">
      <c r="A68" s="22">
        <v>44287</v>
      </c>
      <c r="B68" s="23" t="s">
        <v>144</v>
      </c>
      <c r="C68" s="24">
        <v>0</v>
      </c>
      <c r="D68" s="24">
        <v>0</v>
      </c>
      <c r="E68" s="46">
        <v>270843</v>
      </c>
      <c r="F68" s="46">
        <v>3410</v>
      </c>
      <c r="G68" s="46">
        <v>1592</v>
      </c>
      <c r="H68" s="46">
        <v>816</v>
      </c>
      <c r="I68" s="46">
        <v>1155</v>
      </c>
      <c r="J68" s="46">
        <v>0</v>
      </c>
      <c r="K68" s="46">
        <v>0</v>
      </c>
      <c r="L68" s="46">
        <v>0</v>
      </c>
      <c r="M68" s="46">
        <v>0</v>
      </c>
      <c r="N68" s="46">
        <v>0</v>
      </c>
      <c r="O68" s="46">
        <v>0</v>
      </c>
      <c r="P68" s="46">
        <v>568</v>
      </c>
      <c r="Q68" s="46">
        <v>617</v>
      </c>
      <c r="R68" s="46">
        <v>529</v>
      </c>
      <c r="S68" s="46">
        <v>0</v>
      </c>
      <c r="T68" s="46">
        <v>355</v>
      </c>
      <c r="U68" s="46">
        <v>520</v>
      </c>
      <c r="V68" s="46">
        <v>903</v>
      </c>
      <c r="W68" s="46">
        <v>0</v>
      </c>
      <c r="X68" s="46">
        <v>0</v>
      </c>
      <c r="Y68" s="46">
        <v>291</v>
      </c>
      <c r="Z68" s="46">
        <v>2595</v>
      </c>
      <c r="AA68" s="46">
        <v>38499</v>
      </c>
      <c r="AB68" s="57">
        <v>6.182132529012517E-2</v>
      </c>
      <c r="AC68" s="24">
        <v>5853</v>
      </c>
      <c r="AD68" s="24">
        <v>42524</v>
      </c>
      <c r="AE68" s="51">
        <v>2.3148148148148147E-5</v>
      </c>
      <c r="AF68" s="51">
        <v>2.3148148148148147E-5</v>
      </c>
      <c r="AG68" s="51">
        <v>3.4722222222222222E-5</v>
      </c>
      <c r="AH68" s="24">
        <v>38499</v>
      </c>
      <c r="AI68" s="24">
        <v>948</v>
      </c>
      <c r="AJ68" s="24">
        <v>18</v>
      </c>
      <c r="AK68" s="24">
        <v>1009</v>
      </c>
      <c r="AL68" s="24">
        <v>233</v>
      </c>
      <c r="AM68" s="24">
        <v>31</v>
      </c>
      <c r="AN68" s="24">
        <v>245</v>
      </c>
      <c r="AO68" s="24">
        <v>426</v>
      </c>
      <c r="AP68" s="24">
        <v>2407</v>
      </c>
      <c r="AQ68" s="24">
        <v>116</v>
      </c>
      <c r="AR68" s="24">
        <v>27</v>
      </c>
      <c r="AS68" s="24">
        <v>471</v>
      </c>
      <c r="AT68" s="24">
        <v>3693</v>
      </c>
      <c r="AU68" s="24">
        <v>114</v>
      </c>
      <c r="AV68" s="24">
        <v>1154</v>
      </c>
      <c r="AW68" s="24">
        <v>192</v>
      </c>
      <c r="AX68" s="24">
        <v>9</v>
      </c>
      <c r="AY68" s="24">
        <v>7</v>
      </c>
      <c r="AZ68" s="24">
        <v>20</v>
      </c>
      <c r="BA68" s="24">
        <v>4203</v>
      </c>
      <c r="BB68" s="24">
        <v>186</v>
      </c>
      <c r="BC68" s="24">
        <v>456</v>
      </c>
      <c r="BD68" s="24">
        <v>10</v>
      </c>
      <c r="BE68" s="24">
        <v>1462</v>
      </c>
      <c r="BF68" s="24">
        <v>8</v>
      </c>
      <c r="BG68" s="24">
        <v>1280</v>
      </c>
      <c r="BH68" s="24">
        <v>260</v>
      </c>
      <c r="BI68" s="24">
        <v>1231</v>
      </c>
      <c r="BJ68" s="24">
        <v>1578</v>
      </c>
      <c r="BK68" s="24">
        <v>53</v>
      </c>
      <c r="BL68" s="24">
        <v>1630</v>
      </c>
      <c r="BM68" s="24">
        <v>407</v>
      </c>
      <c r="BN68" s="24">
        <v>996</v>
      </c>
      <c r="BO68" s="24">
        <v>1887</v>
      </c>
      <c r="BP68" s="24">
        <v>423</v>
      </c>
      <c r="BQ68" s="24">
        <v>2678</v>
      </c>
      <c r="BR68" s="24">
        <v>3864</v>
      </c>
      <c r="BS68" s="24">
        <v>0</v>
      </c>
      <c r="BT68" s="24">
        <v>0</v>
      </c>
      <c r="BU68" s="24">
        <v>22</v>
      </c>
      <c r="BV68" s="24">
        <v>0</v>
      </c>
      <c r="BW68" s="24">
        <v>1</v>
      </c>
      <c r="BX68" s="24">
        <v>6</v>
      </c>
      <c r="BY68" s="24">
        <v>9</v>
      </c>
      <c r="BZ68" s="24">
        <v>87</v>
      </c>
      <c r="CA68" s="24">
        <v>38</v>
      </c>
      <c r="CB68" s="24">
        <v>4</v>
      </c>
      <c r="CC68" s="24">
        <v>4</v>
      </c>
      <c r="CD68" s="24">
        <v>0</v>
      </c>
      <c r="CE68" s="24"/>
      <c r="CF68" s="24">
        <v>99</v>
      </c>
      <c r="CG68" s="24">
        <v>0</v>
      </c>
      <c r="CH68" s="24">
        <v>74</v>
      </c>
      <c r="CI68" s="24">
        <v>0</v>
      </c>
      <c r="CJ68" s="24">
        <v>0</v>
      </c>
      <c r="CK68" s="24">
        <v>0</v>
      </c>
      <c r="CL68" s="24">
        <v>3</v>
      </c>
      <c r="CM68" s="24">
        <v>0</v>
      </c>
      <c r="CN68" s="24">
        <v>0</v>
      </c>
      <c r="CO68" s="24"/>
      <c r="CP68" s="24"/>
      <c r="CQ68" s="24">
        <v>1</v>
      </c>
      <c r="CR68" s="24">
        <v>0</v>
      </c>
      <c r="CS68" s="24">
        <v>0</v>
      </c>
      <c r="CT68" s="24"/>
      <c r="CU68" s="24">
        <v>0</v>
      </c>
      <c r="CV68" s="24">
        <v>0</v>
      </c>
      <c r="CW68" s="24">
        <v>5</v>
      </c>
      <c r="CX68" s="24">
        <v>5</v>
      </c>
      <c r="CY68" s="24">
        <v>0</v>
      </c>
      <c r="CZ68" s="24">
        <v>41</v>
      </c>
      <c r="DA68" s="24">
        <v>299</v>
      </c>
      <c r="DB68" s="24">
        <v>5</v>
      </c>
      <c r="DC68" s="24">
        <v>6</v>
      </c>
      <c r="DD68" s="24">
        <v>15</v>
      </c>
      <c r="DE68" s="24">
        <v>3</v>
      </c>
      <c r="DF68" s="24">
        <v>0</v>
      </c>
      <c r="DG68" s="24">
        <v>0</v>
      </c>
      <c r="DH68" s="24">
        <v>173</v>
      </c>
      <c r="DI68" s="24">
        <v>53</v>
      </c>
      <c r="DJ68" s="24"/>
      <c r="DK68" s="24">
        <v>2</v>
      </c>
      <c r="DL68" s="24">
        <v>72</v>
      </c>
      <c r="DM68" s="24">
        <v>0</v>
      </c>
      <c r="DN68" s="24">
        <v>3</v>
      </c>
      <c r="DO68" s="24">
        <v>43</v>
      </c>
      <c r="DP68" s="24">
        <v>54</v>
      </c>
      <c r="DQ68" s="24">
        <v>121</v>
      </c>
      <c r="DR68" s="24">
        <v>83</v>
      </c>
      <c r="DS68" s="24">
        <v>516</v>
      </c>
      <c r="DT68" s="24">
        <v>1643</v>
      </c>
      <c r="DU68" s="24">
        <v>1044</v>
      </c>
      <c r="DV68" s="24">
        <v>164</v>
      </c>
      <c r="DW68" s="24">
        <v>55</v>
      </c>
      <c r="DX68" s="24">
        <v>14</v>
      </c>
      <c r="DY68" s="90">
        <v>0</v>
      </c>
      <c r="DZ68" s="90"/>
      <c r="EA68" s="90"/>
      <c r="EB68" s="90"/>
      <c r="EC68" s="90"/>
      <c r="ED68" s="90"/>
      <c r="EE68" s="90"/>
      <c r="EF68" s="90"/>
      <c r="EG68" s="90"/>
      <c r="EH68" s="90"/>
      <c r="EI68" s="90"/>
      <c r="EJ68" s="24">
        <v>3793</v>
      </c>
      <c r="EK68" s="24">
        <v>1270</v>
      </c>
      <c r="EL68" s="24">
        <v>2523</v>
      </c>
      <c r="EM68" s="58">
        <v>9.698985166337161E-2</v>
      </c>
      <c r="EN68" s="24">
        <v>2340</v>
      </c>
      <c r="EO68" s="24">
        <f t="shared" si="2"/>
        <v>38499</v>
      </c>
      <c r="EP68" s="58">
        <v>6.0126735757592968E-2</v>
      </c>
      <c r="EQ68" s="24">
        <v>626</v>
      </c>
      <c r="ER68" s="24">
        <v>0</v>
      </c>
      <c r="ES68" s="58">
        <v>0.32601960026426252</v>
      </c>
      <c r="ET68" s="24">
        <v>1270</v>
      </c>
      <c r="EU68" s="24">
        <v>0</v>
      </c>
      <c r="EV68" s="58">
        <v>0.67398039973573742</v>
      </c>
      <c r="EW68" s="24">
        <v>380</v>
      </c>
      <c r="EX68" s="24">
        <v>3793</v>
      </c>
      <c r="EY68" s="58">
        <v>8.3604851718799306E-2</v>
      </c>
      <c r="EZ68" s="24">
        <v>33</v>
      </c>
      <c r="FA68" s="24">
        <v>3199</v>
      </c>
      <c r="FB68" s="58">
        <v>9.4731425215044858E-3</v>
      </c>
      <c r="FC68" s="24">
        <v>2636</v>
      </c>
      <c r="FD68" s="24">
        <v>1608</v>
      </c>
      <c r="FE68" s="59">
        <v>0.61</v>
      </c>
      <c r="FF68" s="50">
        <v>4.634589947089947E-3</v>
      </c>
      <c r="FG68" s="50">
        <v>6.2549603174603171E-3</v>
      </c>
      <c r="FH68" s="50">
        <v>1.353505291005291E-2</v>
      </c>
      <c r="FI68" s="24">
        <v>21839</v>
      </c>
      <c r="FJ68" s="50">
        <v>3.021329365079365E-2</v>
      </c>
      <c r="FK68" s="50">
        <v>4.4303902116402116E-2</v>
      </c>
      <c r="FL68" s="50">
        <v>0.15001984126984128</v>
      </c>
      <c r="FM68" s="24">
        <v>2409</v>
      </c>
      <c r="FN68" s="50">
        <v>3.7800925925925925E-2</v>
      </c>
      <c r="FO68" s="50">
        <v>6.036541005291006E-2</v>
      </c>
      <c r="FP68" s="50">
        <v>0.24731977513227515</v>
      </c>
      <c r="FQ68" s="24">
        <v>23494</v>
      </c>
      <c r="FR68" s="58">
        <v>0.79486279931036063</v>
      </c>
      <c r="FS68" s="58">
        <v>0.17863604628896043</v>
      </c>
      <c r="FT68" s="58">
        <v>2.1916106087345559E-2</v>
      </c>
      <c r="FU68" s="58">
        <v>4.5850483133333588E-3</v>
      </c>
      <c r="FV68" s="24">
        <v>857</v>
      </c>
      <c r="FW68" s="24">
        <v>169</v>
      </c>
      <c r="FX68" s="24">
        <v>633</v>
      </c>
      <c r="FY68" s="24">
        <v>55</v>
      </c>
      <c r="FZ68" s="24">
        <v>747</v>
      </c>
      <c r="GA68" s="58">
        <v>0.8734132103023583</v>
      </c>
      <c r="GB68" s="59">
        <v>0.14285714285714285</v>
      </c>
      <c r="GC68" s="25">
        <v>26</v>
      </c>
      <c r="GD68" s="25">
        <v>182</v>
      </c>
      <c r="GE68" s="59">
        <v>0.9453125</v>
      </c>
      <c r="GF68" s="25">
        <v>363</v>
      </c>
      <c r="GG68" s="25">
        <v>384</v>
      </c>
      <c r="GH68" s="59">
        <v>0.84033613445378152</v>
      </c>
      <c r="GI68" s="25">
        <v>200</v>
      </c>
      <c r="GJ68" s="25">
        <v>238</v>
      </c>
      <c r="GK68" s="59">
        <v>0.91596638655462204</v>
      </c>
      <c r="GL68" s="25">
        <v>218</v>
      </c>
      <c r="GM68" s="59">
        <v>0.8571428571428571</v>
      </c>
      <c r="GN68" s="25">
        <v>66</v>
      </c>
      <c r="GO68" s="25">
        <v>77</v>
      </c>
      <c r="GP68" s="59">
        <v>0.96153846153846156</v>
      </c>
      <c r="GQ68" s="25">
        <v>50</v>
      </c>
      <c r="GR68" s="25">
        <v>52</v>
      </c>
      <c r="GS68" s="59">
        <v>1</v>
      </c>
      <c r="GT68" s="25">
        <v>12</v>
      </c>
      <c r="GU68" s="25">
        <v>12</v>
      </c>
      <c r="GV68" s="59">
        <v>0.86708860759493667</v>
      </c>
      <c r="GW68" s="25">
        <v>137</v>
      </c>
      <c r="GX68" s="25">
        <v>158</v>
      </c>
      <c r="GY68" s="24">
        <v>5389</v>
      </c>
      <c r="GZ68" s="24">
        <v>3154</v>
      </c>
      <c r="HA68" s="24">
        <v>2235</v>
      </c>
      <c r="HB68" s="24">
        <v>21839</v>
      </c>
      <c r="HC68" s="24">
        <v>3239</v>
      </c>
      <c r="HD68" s="49">
        <v>0.14705133589000724</v>
      </c>
      <c r="HE68" s="24">
        <v>117</v>
      </c>
      <c r="HF68" s="49">
        <v>5.6878426855373077E-3</v>
      </c>
      <c r="HG68" s="24">
        <v>1040</v>
      </c>
      <c r="HH68" s="24">
        <v>68</v>
      </c>
      <c r="HI68" s="49">
        <v>6.6776615824446689E-2</v>
      </c>
      <c r="HJ68" s="24">
        <v>3</v>
      </c>
      <c r="HK68" s="49">
        <v>5.4538054538054532E-3</v>
      </c>
      <c r="HL68" s="24">
        <v>1369</v>
      </c>
      <c r="HM68" s="24">
        <v>23</v>
      </c>
      <c r="HN68" s="59">
        <v>2.424093019929029E-2</v>
      </c>
      <c r="HO68" s="24">
        <v>3</v>
      </c>
      <c r="HP68" s="49">
        <v>4.0814890039193715E-3</v>
      </c>
      <c r="HQ68" s="24">
        <v>2217</v>
      </c>
      <c r="HR68" s="24">
        <v>0</v>
      </c>
      <c r="HS68" s="49">
        <v>0</v>
      </c>
      <c r="HT68" s="24">
        <v>0</v>
      </c>
      <c r="HU68" s="49">
        <v>0</v>
      </c>
      <c r="HV68" s="24">
        <v>13882</v>
      </c>
      <c r="HW68" s="24">
        <v>21408</v>
      </c>
      <c r="HX68" s="58">
        <v>0.56078595589179414</v>
      </c>
      <c r="HY68" s="24">
        <v>15648</v>
      </c>
      <c r="HZ68" s="24">
        <v>14380</v>
      </c>
      <c r="IA68" s="24">
        <v>316</v>
      </c>
      <c r="IB68" s="24">
        <v>754</v>
      </c>
      <c r="IC68" s="24">
        <v>198</v>
      </c>
      <c r="ID68" s="58">
        <v>0.38348690478908409</v>
      </c>
      <c r="IE68" s="24">
        <v>6190</v>
      </c>
      <c r="IF68" s="24">
        <v>14701</v>
      </c>
      <c r="IG68" s="58">
        <v>0.38634823883501207</v>
      </c>
      <c r="IH68" s="24">
        <v>5932</v>
      </c>
      <c r="II68" s="24">
        <v>14159</v>
      </c>
      <c r="IJ68" s="58">
        <v>0.26560332871012482</v>
      </c>
      <c r="IK68" s="24">
        <v>40</v>
      </c>
      <c r="IL68" s="24">
        <v>109</v>
      </c>
      <c r="IM68" s="58">
        <v>0.14335432548889626</v>
      </c>
      <c r="IN68" s="24">
        <v>218</v>
      </c>
      <c r="IO68" s="24">
        <v>433</v>
      </c>
      <c r="IP68" s="58">
        <v>0</v>
      </c>
      <c r="IQ68" s="24">
        <v>0</v>
      </c>
      <c r="IR68" s="24">
        <v>0</v>
      </c>
      <c r="IS68" s="24">
        <v>8087.6421390000005</v>
      </c>
      <c r="IT68" s="24">
        <v>7944.1985649999997</v>
      </c>
      <c r="IU68" s="24">
        <v>20.725818999999998</v>
      </c>
      <c r="IV68" s="24">
        <v>122.71775500000001</v>
      </c>
      <c r="IW68" s="24">
        <v>0</v>
      </c>
      <c r="IX68" s="58">
        <v>0.83236833949062683</v>
      </c>
      <c r="IY68" s="24">
        <v>14320</v>
      </c>
      <c r="IZ68" s="24">
        <v>17141</v>
      </c>
      <c r="JA68" s="58">
        <v>0.83070282127653328</v>
      </c>
      <c r="JB68" s="24">
        <v>13859</v>
      </c>
      <c r="JC68" s="24">
        <v>16599</v>
      </c>
      <c r="JD68" s="58">
        <v>0.41886269070735088</v>
      </c>
      <c r="JE68" s="24">
        <v>101</v>
      </c>
      <c r="JF68" s="24">
        <v>109</v>
      </c>
      <c r="JG68" s="58">
        <v>0.26151806430228708</v>
      </c>
      <c r="JH68" s="24">
        <v>360</v>
      </c>
      <c r="JI68" s="24">
        <v>433</v>
      </c>
      <c r="JJ68" s="58">
        <v>0</v>
      </c>
      <c r="JK68" s="46">
        <v>0</v>
      </c>
      <c r="JL68" s="46">
        <v>0</v>
      </c>
      <c r="JM68" s="24">
        <v>1530</v>
      </c>
      <c r="JN68" s="24">
        <v>19590</v>
      </c>
      <c r="JO68" s="58">
        <v>0.11239416601784002</v>
      </c>
      <c r="JP68" s="24">
        <v>413.06436900000006</v>
      </c>
      <c r="JQ68" s="24">
        <v>405.64244400000007</v>
      </c>
      <c r="JR68" s="46">
        <v>0.19849157142857141</v>
      </c>
      <c r="JS68" s="46">
        <v>0.86178342857142864</v>
      </c>
      <c r="JT68" s="46">
        <v>0</v>
      </c>
      <c r="JU68" s="46">
        <v>6.6738095238095241</v>
      </c>
      <c r="JV68" s="46">
        <v>9.0071428571428562</v>
      </c>
      <c r="JW68" s="46">
        <v>19.490476190476187</v>
      </c>
      <c r="JX68" s="46">
        <v>43.50714285714286</v>
      </c>
      <c r="JY68" s="46">
        <v>63.797619047619051</v>
      </c>
      <c r="JZ68" s="46">
        <v>216.02857142857141</v>
      </c>
      <c r="KA68" s="46">
        <v>54.433333333333337</v>
      </c>
      <c r="KB68" s="46">
        <v>86.926190476190484</v>
      </c>
      <c r="KC68" s="46">
        <v>356.14047619047614</v>
      </c>
      <c r="KD68" s="46">
        <v>42545</v>
      </c>
      <c r="KE68" s="46">
        <v>42524</v>
      </c>
      <c r="KF68" s="58">
        <v>0.99950640498295917</v>
      </c>
      <c r="KG68" s="46">
        <v>61235</v>
      </c>
      <c r="KH68" s="46">
        <v>50881</v>
      </c>
      <c r="KI68" s="58">
        <v>0.83091369314934271</v>
      </c>
    </row>
    <row r="69" spans="1:295" ht="14.25" customHeight="1" x14ac:dyDescent="0.25">
      <c r="A69" s="22">
        <v>44317</v>
      </c>
      <c r="B69" s="23" t="s">
        <v>144</v>
      </c>
      <c r="C69" s="24">
        <v>0</v>
      </c>
      <c r="D69" s="24">
        <v>0</v>
      </c>
      <c r="E69" s="46">
        <v>274862</v>
      </c>
      <c r="F69" s="46">
        <v>3489</v>
      </c>
      <c r="G69" s="46">
        <v>1535</v>
      </c>
      <c r="H69" s="46">
        <v>697</v>
      </c>
      <c r="I69" s="46">
        <v>1276</v>
      </c>
      <c r="J69" s="46">
        <v>0</v>
      </c>
      <c r="K69" s="46">
        <v>0</v>
      </c>
      <c r="L69" s="46">
        <v>0</v>
      </c>
      <c r="M69" s="46">
        <v>0</v>
      </c>
      <c r="N69" s="46">
        <v>0</v>
      </c>
      <c r="O69" s="46">
        <v>0</v>
      </c>
      <c r="P69" s="46">
        <v>631</v>
      </c>
      <c r="Q69" s="46">
        <v>645</v>
      </c>
      <c r="R69" s="46">
        <v>596</v>
      </c>
      <c r="S69" s="46">
        <v>0</v>
      </c>
      <c r="T69" s="46">
        <v>556</v>
      </c>
      <c r="U69" s="46">
        <v>656</v>
      </c>
      <c r="V69" s="46">
        <v>809</v>
      </c>
      <c r="W69" s="46">
        <v>0</v>
      </c>
      <c r="X69" s="46">
        <v>0</v>
      </c>
      <c r="Y69" s="46">
        <v>261</v>
      </c>
      <c r="Z69" s="46">
        <v>2403</v>
      </c>
      <c r="AA69" s="46">
        <v>41449</v>
      </c>
      <c r="AB69" s="57">
        <v>5.5456666529214327E-2</v>
      </c>
      <c r="AC69" s="24">
        <v>6045</v>
      </c>
      <c r="AD69" s="24">
        <v>47230</v>
      </c>
      <c r="AE69" s="51">
        <v>2.3148148148148147E-5</v>
      </c>
      <c r="AF69" s="51">
        <v>2.3148148148148147E-5</v>
      </c>
      <c r="AG69" s="51">
        <v>3.4722222222222222E-5</v>
      </c>
      <c r="AH69" s="24">
        <v>41449</v>
      </c>
      <c r="AI69" s="24">
        <v>1145</v>
      </c>
      <c r="AJ69" s="24">
        <v>16</v>
      </c>
      <c r="AK69" s="24">
        <v>1108</v>
      </c>
      <c r="AL69" s="24">
        <v>280</v>
      </c>
      <c r="AM69" s="24">
        <v>25</v>
      </c>
      <c r="AN69" s="24">
        <v>303</v>
      </c>
      <c r="AO69" s="24">
        <v>435</v>
      </c>
      <c r="AP69" s="24">
        <v>2656</v>
      </c>
      <c r="AQ69" s="24">
        <v>114</v>
      </c>
      <c r="AR69" s="24">
        <v>43</v>
      </c>
      <c r="AS69" s="24">
        <v>495</v>
      </c>
      <c r="AT69" s="24">
        <v>4018</v>
      </c>
      <c r="AU69" s="24">
        <v>144</v>
      </c>
      <c r="AV69" s="24">
        <v>1246</v>
      </c>
      <c r="AW69" s="24">
        <v>202</v>
      </c>
      <c r="AX69" s="24">
        <v>22</v>
      </c>
      <c r="AY69" s="24">
        <v>10</v>
      </c>
      <c r="AZ69" s="24">
        <v>31</v>
      </c>
      <c r="BA69" s="24">
        <v>4459</v>
      </c>
      <c r="BB69" s="24">
        <v>203</v>
      </c>
      <c r="BC69" s="24">
        <v>481</v>
      </c>
      <c r="BD69" s="24">
        <v>14</v>
      </c>
      <c r="BE69" s="24">
        <v>1544</v>
      </c>
      <c r="BF69" s="24">
        <v>7</v>
      </c>
      <c r="BG69" s="24">
        <v>1271</v>
      </c>
      <c r="BH69" s="24">
        <v>265</v>
      </c>
      <c r="BI69" s="24">
        <v>1381</v>
      </c>
      <c r="BJ69" s="24">
        <v>1642</v>
      </c>
      <c r="BK69" s="24">
        <v>60</v>
      </c>
      <c r="BL69" s="24">
        <v>1732</v>
      </c>
      <c r="BM69" s="24">
        <v>471</v>
      </c>
      <c r="BN69" s="24">
        <v>1100</v>
      </c>
      <c r="BO69" s="24">
        <v>2265</v>
      </c>
      <c r="BP69" s="24">
        <v>426</v>
      </c>
      <c r="BQ69" s="24">
        <v>2680</v>
      </c>
      <c r="BR69" s="24">
        <v>4530</v>
      </c>
      <c r="BS69" s="24">
        <v>0</v>
      </c>
      <c r="BT69" s="24">
        <v>0</v>
      </c>
      <c r="BU69" s="24">
        <v>30</v>
      </c>
      <c r="BV69" s="24">
        <v>0</v>
      </c>
      <c r="BW69" s="24">
        <v>0</v>
      </c>
      <c r="BX69" s="24">
        <v>2</v>
      </c>
      <c r="BY69" s="24">
        <v>10</v>
      </c>
      <c r="BZ69" s="24">
        <v>83</v>
      </c>
      <c r="CA69" s="24">
        <v>38</v>
      </c>
      <c r="CB69" s="24">
        <v>1</v>
      </c>
      <c r="CC69" s="24">
        <v>6</v>
      </c>
      <c r="CD69" s="24">
        <v>0</v>
      </c>
      <c r="CE69" s="24"/>
      <c r="CF69" s="24">
        <v>126</v>
      </c>
      <c r="CG69" s="24">
        <v>0</v>
      </c>
      <c r="CH69" s="24">
        <v>52</v>
      </c>
      <c r="CI69" s="24">
        <v>3</v>
      </c>
      <c r="CJ69" s="24">
        <v>1</v>
      </c>
      <c r="CK69" s="24">
        <v>0</v>
      </c>
      <c r="CL69" s="24">
        <v>0</v>
      </c>
      <c r="CM69" s="24">
        <v>0</v>
      </c>
      <c r="CN69" s="24">
        <v>0</v>
      </c>
      <c r="CO69" s="24"/>
      <c r="CP69" s="24"/>
      <c r="CQ69" s="24">
        <v>0</v>
      </c>
      <c r="CR69" s="24">
        <v>0</v>
      </c>
      <c r="CS69" s="24">
        <v>0</v>
      </c>
      <c r="CT69" s="24"/>
      <c r="CU69" s="24">
        <v>0</v>
      </c>
      <c r="CV69" s="24">
        <v>0</v>
      </c>
      <c r="CW69" s="24">
        <v>2</v>
      </c>
      <c r="CX69" s="24">
        <v>1</v>
      </c>
      <c r="CY69" s="24">
        <v>1</v>
      </c>
      <c r="CZ69" s="24">
        <v>42</v>
      </c>
      <c r="DA69" s="24">
        <v>52</v>
      </c>
      <c r="DB69" s="24">
        <v>4</v>
      </c>
      <c r="DC69" s="24">
        <v>9</v>
      </c>
      <c r="DD69" s="24">
        <v>13</v>
      </c>
      <c r="DE69" s="24">
        <v>6</v>
      </c>
      <c r="DF69" s="24">
        <v>0</v>
      </c>
      <c r="DG69" s="24">
        <v>0</v>
      </c>
      <c r="DH69" s="24">
        <v>196</v>
      </c>
      <c r="DI69" s="24">
        <v>58</v>
      </c>
      <c r="DJ69" s="24"/>
      <c r="DK69" s="24">
        <v>1</v>
      </c>
      <c r="DL69" s="24">
        <v>67</v>
      </c>
      <c r="DM69" s="24">
        <v>0</v>
      </c>
      <c r="DN69" s="24">
        <v>4</v>
      </c>
      <c r="DO69" s="24">
        <v>48</v>
      </c>
      <c r="DP69" s="24">
        <v>54</v>
      </c>
      <c r="DQ69" s="24">
        <v>113</v>
      </c>
      <c r="DR69" s="24">
        <v>56</v>
      </c>
      <c r="DS69" s="24">
        <v>416</v>
      </c>
      <c r="DT69" s="24">
        <v>1845</v>
      </c>
      <c r="DU69" s="24">
        <v>1054</v>
      </c>
      <c r="DV69" s="24">
        <v>154</v>
      </c>
      <c r="DW69" s="24">
        <v>45</v>
      </c>
      <c r="DX69" s="24">
        <v>32</v>
      </c>
      <c r="DY69" s="90">
        <v>0</v>
      </c>
      <c r="DZ69" s="90"/>
      <c r="EA69" s="90"/>
      <c r="EB69" s="90"/>
      <c r="EC69" s="90"/>
      <c r="ED69" s="90"/>
      <c r="EE69" s="90"/>
      <c r="EF69" s="90"/>
      <c r="EG69" s="90"/>
      <c r="EH69" s="90"/>
      <c r="EI69" s="90"/>
      <c r="EJ69" s="24">
        <v>3967</v>
      </c>
      <c r="EK69" s="24">
        <v>1289</v>
      </c>
      <c r="EL69" s="24">
        <v>2678</v>
      </c>
      <c r="EM69" s="58">
        <v>9.3563163747927211E-2</v>
      </c>
      <c r="EN69" s="24">
        <v>2392</v>
      </c>
      <c r="EO69" s="24">
        <f t="shared" si="2"/>
        <v>41449</v>
      </c>
      <c r="EP69" s="58">
        <v>5.7426067090814513E-2</v>
      </c>
      <c r="EQ69" s="24">
        <v>561</v>
      </c>
      <c r="ER69" s="24">
        <v>0</v>
      </c>
      <c r="ES69" s="58">
        <v>0.30579798649737316</v>
      </c>
      <c r="ET69" s="24">
        <v>1289</v>
      </c>
      <c r="EU69" s="24">
        <v>0</v>
      </c>
      <c r="EV69" s="58">
        <v>0.69420201350262689</v>
      </c>
      <c r="EW69" s="24">
        <v>185</v>
      </c>
      <c r="EX69" s="24">
        <v>3967</v>
      </c>
      <c r="EY69" s="58">
        <v>5.4693991138489939E-2</v>
      </c>
      <c r="EZ69" s="24">
        <v>18</v>
      </c>
      <c r="FA69" s="24">
        <v>3292</v>
      </c>
      <c r="FB69" s="58">
        <v>3.7045037037134409E-3</v>
      </c>
      <c r="FC69" s="24">
        <v>3042</v>
      </c>
      <c r="FD69" s="24">
        <v>1842</v>
      </c>
      <c r="FE69" s="59">
        <v>0.60599999999999998</v>
      </c>
      <c r="FF69" s="50">
        <v>4.7007275132275126E-3</v>
      </c>
      <c r="FG69" s="50">
        <v>6.6220238095238094E-3</v>
      </c>
      <c r="FH69" s="50">
        <v>1.3667328042328045E-2</v>
      </c>
      <c r="FI69" s="24">
        <v>22820</v>
      </c>
      <c r="FJ69" s="50">
        <v>3.4712301587301583E-2</v>
      </c>
      <c r="FK69" s="50">
        <v>5.1268187830687838E-2</v>
      </c>
      <c r="FL69" s="50">
        <v>0.16768353174603176</v>
      </c>
      <c r="FM69" s="24">
        <v>2101</v>
      </c>
      <c r="FN69" s="50">
        <v>4.1101190476190479E-2</v>
      </c>
      <c r="FO69" s="50">
        <v>6.6464947089947088E-2</v>
      </c>
      <c r="FP69" s="50">
        <v>0.23203869047619047</v>
      </c>
      <c r="FQ69" s="24">
        <v>24314</v>
      </c>
      <c r="FR69" s="58">
        <v>0.78737146175487893</v>
      </c>
      <c r="FS69" s="58">
        <v>0.18564947532981252</v>
      </c>
      <c r="FT69" s="58">
        <v>2.2505658613924066E-2</v>
      </c>
      <c r="FU69" s="58">
        <v>4.4734043013845565E-3</v>
      </c>
      <c r="FV69" s="24">
        <v>1013</v>
      </c>
      <c r="FW69" s="24">
        <v>203</v>
      </c>
      <c r="FX69" s="24">
        <v>761</v>
      </c>
      <c r="FY69" s="24">
        <v>49</v>
      </c>
      <c r="FZ69" s="24">
        <v>886</v>
      </c>
      <c r="GA69" s="58">
        <v>0.88951743527631311</v>
      </c>
      <c r="GB69" s="59">
        <v>0.15151515151515152</v>
      </c>
      <c r="GC69" s="25">
        <v>30</v>
      </c>
      <c r="GD69" s="25">
        <v>198</v>
      </c>
      <c r="GE69" s="59">
        <v>0.982051282051282</v>
      </c>
      <c r="GF69" s="25">
        <v>383</v>
      </c>
      <c r="GG69" s="25">
        <v>390</v>
      </c>
      <c r="GH69" s="59">
        <v>0.84188034188034189</v>
      </c>
      <c r="GI69" s="25">
        <v>197</v>
      </c>
      <c r="GJ69" s="25">
        <v>234</v>
      </c>
      <c r="GK69" s="59">
        <v>0.92307692307692313</v>
      </c>
      <c r="GL69" s="25">
        <v>216</v>
      </c>
      <c r="GM69" s="59">
        <v>0.82258064516129037</v>
      </c>
      <c r="GN69" s="25">
        <v>51</v>
      </c>
      <c r="GO69" s="25">
        <v>62</v>
      </c>
      <c r="GP69" s="59">
        <v>1</v>
      </c>
      <c r="GQ69" s="25">
        <v>51</v>
      </c>
      <c r="GR69" s="25">
        <v>51</v>
      </c>
      <c r="GS69" s="59">
        <v>1</v>
      </c>
      <c r="GT69" s="25">
        <v>15</v>
      </c>
      <c r="GU69" s="25">
        <v>15</v>
      </c>
      <c r="GV69" s="59">
        <v>0.91946308724832215</v>
      </c>
      <c r="GW69" s="25">
        <v>137</v>
      </c>
      <c r="GX69" s="25">
        <v>149</v>
      </c>
      <c r="GY69" s="24">
        <v>5634</v>
      </c>
      <c r="GZ69" s="24">
        <v>3247</v>
      </c>
      <c r="HA69" s="24">
        <v>2387</v>
      </c>
      <c r="HB69" s="24">
        <v>22820</v>
      </c>
      <c r="HC69" s="24">
        <v>3327</v>
      </c>
      <c r="HD69" s="49">
        <v>0.14685529161961383</v>
      </c>
      <c r="HE69" s="24">
        <v>151</v>
      </c>
      <c r="HF69" s="49">
        <v>7.2244899161908122E-3</v>
      </c>
      <c r="HG69" s="24">
        <v>958</v>
      </c>
      <c r="HH69" s="24">
        <v>47</v>
      </c>
      <c r="HI69" s="49">
        <v>4.7426104116421008E-2</v>
      </c>
      <c r="HJ69" s="24">
        <v>4</v>
      </c>
      <c r="HK69" s="49">
        <v>5.960897389103827E-3</v>
      </c>
      <c r="HL69" s="24">
        <v>1143</v>
      </c>
      <c r="HM69" s="24">
        <v>22</v>
      </c>
      <c r="HN69" s="59">
        <v>0</v>
      </c>
      <c r="HO69" s="24">
        <v>2</v>
      </c>
      <c r="HP69" s="49">
        <v>9.3966978295336497E-4</v>
      </c>
      <c r="HQ69" s="24">
        <v>2179</v>
      </c>
      <c r="HR69" s="24">
        <v>0</v>
      </c>
      <c r="HS69" s="49">
        <v>0</v>
      </c>
      <c r="HT69" s="24">
        <v>0</v>
      </c>
      <c r="HU69" s="49">
        <v>0</v>
      </c>
      <c r="HV69" s="24">
        <v>18055</v>
      </c>
      <c r="HW69" s="24">
        <v>27820</v>
      </c>
      <c r="HX69" s="58">
        <v>0.65342572110934416</v>
      </c>
      <c r="HY69" s="24">
        <v>20197</v>
      </c>
      <c r="HZ69" s="24">
        <v>17681</v>
      </c>
      <c r="IA69" s="24">
        <v>1420</v>
      </c>
      <c r="IB69" s="24">
        <v>826</v>
      </c>
      <c r="IC69" s="24">
        <v>270</v>
      </c>
      <c r="ID69" s="58">
        <v>0.38289860341955567</v>
      </c>
      <c r="IE69" s="24">
        <v>6531</v>
      </c>
      <c r="IF69" s="24">
        <v>17979</v>
      </c>
      <c r="IG69" s="58">
        <v>0.38552095768886502</v>
      </c>
      <c r="IH69" s="24">
        <v>6275</v>
      </c>
      <c r="II69" s="24">
        <v>17392</v>
      </c>
      <c r="IJ69" s="58">
        <v>0.18596059113300492</v>
      </c>
      <c r="IK69" s="24">
        <v>38</v>
      </c>
      <c r="IL69" s="24">
        <v>127</v>
      </c>
      <c r="IM69" s="58">
        <v>0.29164215575365404</v>
      </c>
      <c r="IN69" s="24">
        <v>218</v>
      </c>
      <c r="IO69" s="24">
        <v>460</v>
      </c>
      <c r="IP69" s="58">
        <v>0</v>
      </c>
      <c r="IQ69" s="24">
        <v>0</v>
      </c>
      <c r="IR69" s="24">
        <v>0</v>
      </c>
      <c r="IS69" s="24">
        <v>9098.5929029999988</v>
      </c>
      <c r="IT69" s="24">
        <v>8897.7371149999999</v>
      </c>
      <c r="IU69" s="24">
        <v>38.866368000000016</v>
      </c>
      <c r="IV69" s="24">
        <v>161.98941999999997</v>
      </c>
      <c r="IW69" s="24">
        <v>0</v>
      </c>
      <c r="IX69" s="58">
        <v>0.8560209466361306</v>
      </c>
      <c r="IY69" s="24">
        <v>15410</v>
      </c>
      <c r="IZ69" s="24">
        <v>17979</v>
      </c>
      <c r="JA69" s="58">
        <v>0.85608259735462711</v>
      </c>
      <c r="JB69" s="24">
        <v>14915</v>
      </c>
      <c r="JC69" s="24">
        <v>17392</v>
      </c>
      <c r="JD69" s="58">
        <v>0.56034482758620696</v>
      </c>
      <c r="JE69" s="24">
        <v>118</v>
      </c>
      <c r="JF69" s="24">
        <v>127</v>
      </c>
      <c r="JG69" s="58">
        <v>0.38218923933209653</v>
      </c>
      <c r="JH69" s="24">
        <v>377</v>
      </c>
      <c r="JI69" s="24">
        <v>460</v>
      </c>
      <c r="JJ69" s="58">
        <v>0</v>
      </c>
      <c r="JK69" s="46">
        <v>0</v>
      </c>
      <c r="JL69" s="46">
        <v>0</v>
      </c>
      <c r="JM69" s="24">
        <v>1612</v>
      </c>
      <c r="JN69" s="24">
        <v>20197</v>
      </c>
      <c r="JO69" s="58">
        <v>0.11597581397123861</v>
      </c>
      <c r="JP69" s="24">
        <v>368.90857099999999</v>
      </c>
      <c r="JQ69" s="24">
        <v>360.99053299999997</v>
      </c>
      <c r="JR69" s="46">
        <v>9.7539285714285717E-2</v>
      </c>
      <c r="JS69" s="46">
        <v>1.0336090000000002</v>
      </c>
      <c r="JT69" s="46">
        <v>0</v>
      </c>
      <c r="JU69" s="46">
        <v>6.769047619047619</v>
      </c>
      <c r="JV69" s="46">
        <v>9.5357142857142865</v>
      </c>
      <c r="JW69" s="46">
        <v>19.68095238095238</v>
      </c>
      <c r="JX69" s="46">
        <v>49.98571428571428</v>
      </c>
      <c r="JY69" s="46">
        <v>73.826190476190476</v>
      </c>
      <c r="JZ69" s="46">
        <v>241.46428571428569</v>
      </c>
      <c r="KA69" s="46">
        <v>59.18571428571429</v>
      </c>
      <c r="KB69" s="46">
        <v>95.709523809523816</v>
      </c>
      <c r="KC69" s="46">
        <v>334.13571428571424</v>
      </c>
      <c r="KD69" s="46">
        <v>47282</v>
      </c>
      <c r="KE69" s="46">
        <v>47230</v>
      </c>
      <c r="KF69" s="58">
        <v>0.99890021572691512</v>
      </c>
      <c r="KG69" s="46">
        <v>65316</v>
      </c>
      <c r="KH69" s="46">
        <v>58242</v>
      </c>
      <c r="KI69" s="58">
        <v>0.89169575601690243</v>
      </c>
    </row>
    <row r="70" spans="1:295" ht="14.25" customHeight="1" x14ac:dyDescent="0.25">
      <c r="A70" s="22">
        <v>44348</v>
      </c>
      <c r="B70" s="23" t="s">
        <v>144</v>
      </c>
      <c r="C70" s="24">
        <v>0</v>
      </c>
      <c r="D70" s="24">
        <v>0</v>
      </c>
      <c r="E70" s="46">
        <v>289496</v>
      </c>
      <c r="F70" s="46">
        <v>3080</v>
      </c>
      <c r="G70" s="46">
        <v>1400</v>
      </c>
      <c r="H70" s="46">
        <v>625</v>
      </c>
      <c r="I70" s="46">
        <v>1144</v>
      </c>
      <c r="J70" s="46">
        <v>0</v>
      </c>
      <c r="K70" s="46">
        <v>0</v>
      </c>
      <c r="L70" s="46">
        <v>0</v>
      </c>
      <c r="M70" s="46">
        <v>0</v>
      </c>
      <c r="N70" s="46">
        <v>0</v>
      </c>
      <c r="O70" s="46">
        <v>0</v>
      </c>
      <c r="P70" s="46">
        <v>967</v>
      </c>
      <c r="Q70" s="46">
        <v>537</v>
      </c>
      <c r="R70" s="46">
        <v>527</v>
      </c>
      <c r="S70" s="46">
        <v>0</v>
      </c>
      <c r="T70" s="46">
        <v>728</v>
      </c>
      <c r="U70" s="46">
        <v>602</v>
      </c>
      <c r="V70" s="46">
        <v>632</v>
      </c>
      <c r="W70" s="46">
        <v>0</v>
      </c>
      <c r="X70" s="46">
        <v>0</v>
      </c>
      <c r="Y70" s="46">
        <v>280</v>
      </c>
      <c r="Z70" s="46">
        <v>2573</v>
      </c>
      <c r="AA70" s="46">
        <v>41454</v>
      </c>
      <c r="AB70" s="57">
        <v>5.8065365382030332E-2</v>
      </c>
      <c r="AC70" s="24">
        <v>6119</v>
      </c>
      <c r="AD70" s="24">
        <v>49711</v>
      </c>
      <c r="AE70" s="51">
        <v>2.3148148148148147E-5</v>
      </c>
      <c r="AF70" s="51">
        <v>2.3148148148148147E-5</v>
      </c>
      <c r="AG70" s="51">
        <v>3.4722222222222222E-5</v>
      </c>
      <c r="AH70" s="24">
        <v>41454</v>
      </c>
      <c r="AI70" s="24">
        <v>1261</v>
      </c>
      <c r="AJ70" s="24">
        <v>18</v>
      </c>
      <c r="AK70" s="24">
        <v>1129</v>
      </c>
      <c r="AL70" s="24">
        <v>275</v>
      </c>
      <c r="AM70" s="24">
        <v>37</v>
      </c>
      <c r="AN70" s="24">
        <v>322</v>
      </c>
      <c r="AO70" s="24">
        <v>411</v>
      </c>
      <c r="AP70" s="24">
        <v>3186</v>
      </c>
      <c r="AQ70" s="24">
        <v>123</v>
      </c>
      <c r="AR70" s="24">
        <v>31</v>
      </c>
      <c r="AS70" s="24">
        <v>536</v>
      </c>
      <c r="AT70" s="24">
        <v>4017</v>
      </c>
      <c r="AU70" s="24">
        <v>151</v>
      </c>
      <c r="AV70" s="24">
        <v>1394</v>
      </c>
      <c r="AW70" s="24">
        <v>254</v>
      </c>
      <c r="AX70" s="24">
        <v>17</v>
      </c>
      <c r="AY70" s="24">
        <v>7</v>
      </c>
      <c r="AZ70" s="24">
        <v>23</v>
      </c>
      <c r="BA70" s="24">
        <v>4689</v>
      </c>
      <c r="BB70" s="24">
        <v>179</v>
      </c>
      <c r="BC70" s="24">
        <v>461</v>
      </c>
      <c r="BD70" s="24">
        <v>19</v>
      </c>
      <c r="BE70" s="24">
        <v>1412</v>
      </c>
      <c r="BF70" s="24">
        <v>7</v>
      </c>
      <c r="BG70" s="24">
        <v>1352</v>
      </c>
      <c r="BH70" s="24">
        <v>281</v>
      </c>
      <c r="BI70" s="24">
        <v>1265</v>
      </c>
      <c r="BJ70" s="24">
        <v>2245</v>
      </c>
      <c r="BK70" s="24">
        <v>46</v>
      </c>
      <c r="BL70" s="24">
        <v>1564</v>
      </c>
      <c r="BM70" s="24">
        <v>498</v>
      </c>
      <c r="BN70" s="24">
        <v>1272</v>
      </c>
      <c r="BO70" s="24">
        <v>2389</v>
      </c>
      <c r="BP70" s="24">
        <v>417</v>
      </c>
      <c r="BQ70" s="24">
        <v>2426</v>
      </c>
      <c r="BR70" s="24">
        <v>3337</v>
      </c>
      <c r="BS70" s="24">
        <v>0</v>
      </c>
      <c r="BT70" s="24">
        <v>1</v>
      </c>
      <c r="BU70" s="24">
        <v>27</v>
      </c>
      <c r="BV70" s="24">
        <v>0</v>
      </c>
      <c r="BW70" s="24">
        <v>0</v>
      </c>
      <c r="BX70" s="24">
        <v>7</v>
      </c>
      <c r="BY70" s="24">
        <v>7</v>
      </c>
      <c r="BZ70" s="24">
        <v>73</v>
      </c>
      <c r="CA70" s="24">
        <v>38</v>
      </c>
      <c r="CB70" s="24">
        <v>11</v>
      </c>
      <c r="CC70" s="24">
        <v>3</v>
      </c>
      <c r="CD70" s="24">
        <v>0</v>
      </c>
      <c r="CE70" s="24"/>
      <c r="CF70" s="24">
        <v>183</v>
      </c>
      <c r="CG70" s="24">
        <v>1</v>
      </c>
      <c r="CH70" s="24">
        <v>46</v>
      </c>
      <c r="CI70" s="24">
        <v>1</v>
      </c>
      <c r="CJ70" s="24">
        <v>1</v>
      </c>
      <c r="CK70" s="24">
        <v>1</v>
      </c>
      <c r="CL70" s="24">
        <v>13</v>
      </c>
      <c r="CM70" s="24">
        <v>0</v>
      </c>
      <c r="CN70" s="24">
        <v>0</v>
      </c>
      <c r="CO70" s="24"/>
      <c r="CP70" s="24"/>
      <c r="CQ70" s="24">
        <v>0</v>
      </c>
      <c r="CR70" s="24">
        <v>0</v>
      </c>
      <c r="CS70" s="24">
        <v>0</v>
      </c>
      <c r="CT70" s="24"/>
      <c r="CU70" s="24">
        <v>0</v>
      </c>
      <c r="CV70" s="24">
        <v>1</v>
      </c>
      <c r="CW70" s="24">
        <v>3</v>
      </c>
      <c r="CX70" s="24">
        <v>1</v>
      </c>
      <c r="CY70" s="24">
        <v>0</v>
      </c>
      <c r="CZ70" s="24">
        <v>56</v>
      </c>
      <c r="DA70" s="24">
        <v>30</v>
      </c>
      <c r="DB70" s="24">
        <v>9</v>
      </c>
      <c r="DC70" s="24">
        <v>7</v>
      </c>
      <c r="DD70" s="24">
        <v>18</v>
      </c>
      <c r="DE70" s="24">
        <v>10</v>
      </c>
      <c r="DF70" s="24">
        <v>0</v>
      </c>
      <c r="DG70" s="24">
        <v>0</v>
      </c>
      <c r="DH70" s="24">
        <v>193</v>
      </c>
      <c r="DI70" s="24">
        <v>60</v>
      </c>
      <c r="DJ70" s="24"/>
      <c r="DK70" s="24">
        <v>3</v>
      </c>
      <c r="DL70" s="24">
        <v>96</v>
      </c>
      <c r="DM70" s="24">
        <v>0</v>
      </c>
      <c r="DN70" s="24">
        <v>2</v>
      </c>
      <c r="DO70" s="24">
        <v>44</v>
      </c>
      <c r="DP70" s="24">
        <v>62</v>
      </c>
      <c r="DQ70" s="24">
        <v>120</v>
      </c>
      <c r="DR70" s="24">
        <v>88</v>
      </c>
      <c r="DS70" s="24">
        <v>341</v>
      </c>
      <c r="DT70" s="24">
        <v>1824</v>
      </c>
      <c r="DU70" s="24">
        <v>780</v>
      </c>
      <c r="DV70" s="24">
        <v>150</v>
      </c>
      <c r="DW70" s="24">
        <v>57</v>
      </c>
      <c r="DX70" s="24">
        <v>35</v>
      </c>
      <c r="DY70" s="90">
        <v>0</v>
      </c>
      <c r="DZ70" s="90"/>
      <c r="EA70" s="90"/>
      <c r="EB70" s="90"/>
      <c r="EC70" s="90"/>
      <c r="ED70" s="90"/>
      <c r="EE70" s="90"/>
      <c r="EF70" s="90"/>
      <c r="EG70" s="90"/>
      <c r="EH70" s="90"/>
      <c r="EI70" s="90"/>
      <c r="EJ70" s="24">
        <v>4359</v>
      </c>
      <c r="EK70" s="24">
        <v>1602</v>
      </c>
      <c r="EL70" s="24">
        <v>2757</v>
      </c>
      <c r="EM70" s="58">
        <v>0.10258871429369751</v>
      </c>
      <c r="EN70" s="24">
        <v>2812</v>
      </c>
      <c r="EO70" s="24">
        <f t="shared" si="2"/>
        <v>41454</v>
      </c>
      <c r="EP70" s="58">
        <v>6.5696901816857875E-2</v>
      </c>
      <c r="EQ70" s="24">
        <v>546</v>
      </c>
      <c r="ER70" s="24">
        <v>0</v>
      </c>
      <c r="ES70" s="58">
        <v>0.24185967033122799</v>
      </c>
      <c r="ET70" s="24">
        <v>1602</v>
      </c>
      <c r="EU70" s="24">
        <v>0</v>
      </c>
      <c r="EV70" s="58">
        <v>0.75814032966877209</v>
      </c>
      <c r="EW70" s="24">
        <v>226</v>
      </c>
      <c r="EX70" s="24">
        <v>4359</v>
      </c>
      <c r="EY70" s="58">
        <v>4.5841974971850261E-2</v>
      </c>
      <c r="EZ70" s="24">
        <v>30</v>
      </c>
      <c r="FA70" s="24">
        <v>2939</v>
      </c>
      <c r="FB70" s="58">
        <v>8.651746540701279E-3</v>
      </c>
      <c r="FC70" s="24">
        <v>3256</v>
      </c>
      <c r="FD70" s="24">
        <v>1973</v>
      </c>
      <c r="FE70" s="59">
        <v>0.60599999999999998</v>
      </c>
      <c r="FF70" s="50">
        <v>5.0479497354497362E-3</v>
      </c>
      <c r="FG70" s="50">
        <v>6.641865079365079E-3</v>
      </c>
      <c r="FH70" s="50">
        <v>1.3563161375661376E-2</v>
      </c>
      <c r="FI70" s="24">
        <v>21073</v>
      </c>
      <c r="FJ70" s="50">
        <v>4.2033730158730152E-2</v>
      </c>
      <c r="FK70" s="50">
        <v>6.2630621693121696E-2</v>
      </c>
      <c r="FL70" s="50">
        <v>0.20958498677248677</v>
      </c>
      <c r="FM70" s="24">
        <v>1926</v>
      </c>
      <c r="FN70" s="50">
        <v>4.8030753968253972E-2</v>
      </c>
      <c r="FO70" s="50">
        <v>7.5453042328042327E-2</v>
      </c>
      <c r="FP70" s="50">
        <v>0.2977232142857143</v>
      </c>
      <c r="FQ70" s="24">
        <v>22749</v>
      </c>
      <c r="FR70" s="58">
        <v>0.78873791592111719</v>
      </c>
      <c r="FS70" s="58">
        <v>0.18169710919664445</v>
      </c>
      <c r="FT70" s="58">
        <v>2.4052044331831994E-2</v>
      </c>
      <c r="FU70" s="58">
        <v>5.512930550406297E-3</v>
      </c>
      <c r="FV70" s="24">
        <v>1058</v>
      </c>
      <c r="FW70" s="24">
        <v>226</v>
      </c>
      <c r="FX70" s="24">
        <v>763</v>
      </c>
      <c r="FY70" s="24">
        <v>69</v>
      </c>
      <c r="FZ70" s="24">
        <v>944</v>
      </c>
      <c r="GA70" s="58">
        <v>0.88546452465347447</v>
      </c>
      <c r="GB70" s="59">
        <v>0.15270935960591134</v>
      </c>
      <c r="GC70" s="25">
        <v>31</v>
      </c>
      <c r="GD70" s="25">
        <v>203</v>
      </c>
      <c r="GE70" s="59">
        <v>0.97247706422018354</v>
      </c>
      <c r="GF70" s="25">
        <v>318</v>
      </c>
      <c r="GG70" s="25">
        <v>327</v>
      </c>
      <c r="GH70" s="59">
        <v>0.8936170212765957</v>
      </c>
      <c r="GI70" s="25">
        <v>210</v>
      </c>
      <c r="GJ70" s="25">
        <v>235</v>
      </c>
      <c r="GK70" s="59">
        <v>0.97021276595744677</v>
      </c>
      <c r="GL70" s="25">
        <v>228</v>
      </c>
      <c r="GM70" s="59">
        <v>0.83750000000000002</v>
      </c>
      <c r="GN70" s="25">
        <v>67</v>
      </c>
      <c r="GO70" s="25">
        <v>80</v>
      </c>
      <c r="GP70" s="59">
        <v>0.95744680851063835</v>
      </c>
      <c r="GQ70" s="25">
        <v>45</v>
      </c>
      <c r="GR70" s="25">
        <v>47</v>
      </c>
      <c r="GS70" s="59">
        <v>1</v>
      </c>
      <c r="GT70" s="25">
        <v>21</v>
      </c>
      <c r="GU70" s="25">
        <v>21</v>
      </c>
      <c r="GV70" s="59">
        <v>0.93617021276595747</v>
      </c>
      <c r="GW70" s="25">
        <v>132</v>
      </c>
      <c r="GX70" s="25">
        <v>141</v>
      </c>
      <c r="GY70" s="24">
        <v>5116</v>
      </c>
      <c r="GZ70" s="24">
        <v>2899</v>
      </c>
      <c r="HA70" s="24">
        <v>2217</v>
      </c>
      <c r="HB70" s="24">
        <v>21073</v>
      </c>
      <c r="HC70" s="24">
        <v>3298</v>
      </c>
      <c r="HD70" s="49">
        <v>0.156873526336542</v>
      </c>
      <c r="HE70" s="24">
        <v>132</v>
      </c>
      <c r="HF70" s="49">
        <v>6.2172722292253195E-3</v>
      </c>
      <c r="HG70" s="24">
        <v>899</v>
      </c>
      <c r="HH70" s="24">
        <v>70</v>
      </c>
      <c r="HI70" s="49">
        <v>7.8703664794869121E-2</v>
      </c>
      <c r="HJ70" s="24">
        <v>2</v>
      </c>
      <c r="HK70" s="49">
        <v>2.1164021164021165E-3</v>
      </c>
      <c r="HL70" s="24">
        <v>1027</v>
      </c>
      <c r="HM70" s="24">
        <v>15</v>
      </c>
      <c r="HN70" s="59">
        <v>1.8649264786933684E-2</v>
      </c>
      <c r="HO70" s="24">
        <v>3</v>
      </c>
      <c r="HP70" s="49">
        <v>2.9154518950437317E-3</v>
      </c>
      <c r="HQ70" s="24">
        <v>1975</v>
      </c>
      <c r="HR70" s="24">
        <v>0</v>
      </c>
      <c r="HS70" s="49">
        <v>0</v>
      </c>
      <c r="HT70" s="24">
        <v>1</v>
      </c>
      <c r="HU70" s="49">
        <v>4.5787545787545788E-4</v>
      </c>
      <c r="HV70" s="24">
        <v>16845</v>
      </c>
      <c r="HW70" s="24">
        <v>26122</v>
      </c>
      <c r="HX70" s="58">
        <v>0.64764803889943257</v>
      </c>
      <c r="HY70" s="24">
        <v>18789</v>
      </c>
      <c r="HZ70" s="24">
        <v>16530</v>
      </c>
      <c r="IA70" s="24">
        <v>1297</v>
      </c>
      <c r="IB70" s="24">
        <v>712</v>
      </c>
      <c r="IC70" s="24">
        <v>250</v>
      </c>
      <c r="ID70" s="58">
        <v>0.37154915299027502</v>
      </c>
      <c r="IE70" s="24">
        <v>5850</v>
      </c>
      <c r="IF70" s="24">
        <v>16639</v>
      </c>
      <c r="IG70" s="58">
        <v>0.37214990759159156</v>
      </c>
      <c r="IH70" s="24">
        <v>5622</v>
      </c>
      <c r="II70" s="24">
        <v>16129</v>
      </c>
      <c r="IJ70" s="58">
        <v>0.22763347763347763</v>
      </c>
      <c r="IK70" s="24">
        <v>36</v>
      </c>
      <c r="IL70" s="24">
        <v>106</v>
      </c>
      <c r="IM70" s="58">
        <v>0.16323086196503916</v>
      </c>
      <c r="IN70" s="24">
        <v>192</v>
      </c>
      <c r="IO70" s="24">
        <v>404</v>
      </c>
      <c r="IP70" s="58">
        <v>0</v>
      </c>
      <c r="IQ70" s="24">
        <v>0</v>
      </c>
      <c r="IR70" s="24">
        <v>0</v>
      </c>
      <c r="IS70" s="24">
        <v>9059.3562239999992</v>
      </c>
      <c r="IT70" s="24">
        <v>8807.3032029999995</v>
      </c>
      <c r="IU70" s="24">
        <v>38.006929</v>
      </c>
      <c r="IV70" s="24">
        <v>214.04609200000004</v>
      </c>
      <c r="IW70" s="24">
        <v>0</v>
      </c>
      <c r="IX70" s="58">
        <v>0.86586226781829267</v>
      </c>
      <c r="IY70" s="24">
        <v>14479</v>
      </c>
      <c r="IZ70" s="24">
        <v>16639</v>
      </c>
      <c r="JA70" s="58">
        <v>0.86594133096677772</v>
      </c>
      <c r="JB70" s="24">
        <v>14042</v>
      </c>
      <c r="JC70" s="24">
        <v>16129</v>
      </c>
      <c r="JD70" s="58">
        <v>0.70274170274170278</v>
      </c>
      <c r="JE70" s="24">
        <v>98</v>
      </c>
      <c r="JF70" s="24">
        <v>106</v>
      </c>
      <c r="JG70" s="58">
        <v>0.35780590717299576</v>
      </c>
      <c r="JH70" s="24">
        <v>339</v>
      </c>
      <c r="JI70" s="24">
        <v>404</v>
      </c>
      <c r="JJ70" s="58">
        <v>0</v>
      </c>
      <c r="JK70" s="46">
        <v>0</v>
      </c>
      <c r="JL70" s="46">
        <v>0</v>
      </c>
      <c r="JM70" s="24">
        <v>1546</v>
      </c>
      <c r="JN70" s="24">
        <v>18789</v>
      </c>
      <c r="JO70" s="58">
        <v>0.11718885303082918</v>
      </c>
      <c r="JP70" s="24">
        <v>315.52886600000005</v>
      </c>
      <c r="JQ70" s="24">
        <v>310.69749200000001</v>
      </c>
      <c r="JR70" s="46">
        <v>2.3213857142857144E-2</v>
      </c>
      <c r="JS70" s="46">
        <v>0.66698242857142864</v>
      </c>
      <c r="JT70" s="46">
        <v>0</v>
      </c>
      <c r="JU70" s="46">
        <v>7.269047619047619</v>
      </c>
      <c r="JV70" s="46">
        <v>9.5642857142857149</v>
      </c>
      <c r="JW70" s="46">
        <v>19.530952380952378</v>
      </c>
      <c r="JX70" s="46">
        <v>60.528571428571425</v>
      </c>
      <c r="JY70" s="46">
        <v>90.188095238095229</v>
      </c>
      <c r="JZ70" s="46">
        <v>301.80238095238099</v>
      </c>
      <c r="KA70" s="46">
        <v>69.164285714285711</v>
      </c>
      <c r="KB70" s="46">
        <v>108.65238095238094</v>
      </c>
      <c r="KC70" s="46">
        <v>428.72142857142859</v>
      </c>
      <c r="KD70" s="46">
        <v>49770</v>
      </c>
      <c r="KE70" s="46">
        <v>49711</v>
      </c>
      <c r="KF70" s="58">
        <v>0.99881454691581273</v>
      </c>
      <c r="KG70" s="46">
        <v>65996</v>
      </c>
      <c r="KH70" s="46">
        <v>53693</v>
      </c>
      <c r="KI70" s="58">
        <v>0.81357961088550823</v>
      </c>
    </row>
    <row r="71" spans="1:295" ht="14.25" customHeight="1" x14ac:dyDescent="0.25">
      <c r="A71" s="22">
        <v>44378</v>
      </c>
      <c r="B71" s="23" t="s">
        <v>144</v>
      </c>
      <c r="C71" s="24">
        <v>0</v>
      </c>
      <c r="D71" s="24">
        <v>0</v>
      </c>
      <c r="E71" s="46">
        <v>332737</v>
      </c>
      <c r="F71" s="46">
        <v>3163</v>
      </c>
      <c r="G71" s="46">
        <v>1460</v>
      </c>
      <c r="H71" s="46">
        <v>602</v>
      </c>
      <c r="I71" s="46">
        <v>1248</v>
      </c>
      <c r="J71" s="46">
        <v>0</v>
      </c>
      <c r="K71" s="46">
        <v>0</v>
      </c>
      <c r="L71" s="46">
        <v>0</v>
      </c>
      <c r="M71" s="46">
        <v>0</v>
      </c>
      <c r="N71" s="46">
        <v>0</v>
      </c>
      <c r="O71" s="46">
        <v>0</v>
      </c>
      <c r="P71" s="46">
        <v>1039</v>
      </c>
      <c r="Q71" s="46">
        <v>629</v>
      </c>
      <c r="R71" s="46">
        <v>0</v>
      </c>
      <c r="S71" s="46">
        <v>583</v>
      </c>
      <c r="T71" s="46">
        <v>741</v>
      </c>
      <c r="U71" s="46">
        <v>735</v>
      </c>
      <c r="V71" s="46">
        <v>673</v>
      </c>
      <c r="W71" s="46">
        <v>0</v>
      </c>
      <c r="X71" s="46">
        <v>0</v>
      </c>
      <c r="Y71" s="46">
        <v>300</v>
      </c>
      <c r="Z71" s="46">
        <v>2628</v>
      </c>
      <c r="AA71" s="46">
        <v>43841</v>
      </c>
      <c r="AB71" s="57">
        <v>5.533449661684673E-2</v>
      </c>
      <c r="AC71" s="24">
        <v>5915</v>
      </c>
      <c r="AD71" s="24">
        <v>53736</v>
      </c>
      <c r="AE71" s="51">
        <v>2.3148148148148147E-5</v>
      </c>
      <c r="AF71" s="51">
        <v>2.3148148148148147E-5</v>
      </c>
      <c r="AG71" s="51">
        <v>2.0833333333333335E-4</v>
      </c>
      <c r="AH71" s="24">
        <v>52975</v>
      </c>
      <c r="AI71" s="24">
        <v>1589</v>
      </c>
      <c r="AJ71" s="24">
        <v>24</v>
      </c>
      <c r="AK71" s="24">
        <v>1322</v>
      </c>
      <c r="AL71" s="24">
        <v>302</v>
      </c>
      <c r="AM71" s="24">
        <v>39</v>
      </c>
      <c r="AN71" s="24">
        <v>349</v>
      </c>
      <c r="AO71" s="24">
        <v>488</v>
      </c>
      <c r="AP71" s="24">
        <v>5032</v>
      </c>
      <c r="AQ71" s="24">
        <v>149</v>
      </c>
      <c r="AR71" s="24">
        <v>30</v>
      </c>
      <c r="AS71" s="24">
        <v>600</v>
      </c>
      <c r="AT71" s="24">
        <v>4688</v>
      </c>
      <c r="AU71" s="24">
        <v>143</v>
      </c>
      <c r="AV71" s="24">
        <v>1385</v>
      </c>
      <c r="AW71" s="24">
        <v>250</v>
      </c>
      <c r="AX71" s="24">
        <v>33</v>
      </c>
      <c r="AY71" s="24">
        <v>10</v>
      </c>
      <c r="AZ71" s="24">
        <v>30</v>
      </c>
      <c r="BA71" s="24">
        <v>5007</v>
      </c>
      <c r="BB71" s="24">
        <v>185</v>
      </c>
      <c r="BC71" s="24">
        <v>526</v>
      </c>
      <c r="BD71" s="24">
        <v>51</v>
      </c>
      <c r="BE71" s="24">
        <v>1666</v>
      </c>
      <c r="BF71" s="24">
        <v>11</v>
      </c>
      <c r="BG71" s="24">
        <v>1353</v>
      </c>
      <c r="BH71" s="24">
        <v>297</v>
      </c>
      <c r="BI71" s="24">
        <v>1288</v>
      </c>
      <c r="BJ71" s="24">
        <v>3763</v>
      </c>
      <c r="BK71" s="24">
        <v>47</v>
      </c>
      <c r="BL71" s="24">
        <v>1653</v>
      </c>
      <c r="BM71" s="24">
        <v>512</v>
      </c>
      <c r="BN71" s="24">
        <v>1320</v>
      </c>
      <c r="BO71" s="24">
        <v>2891</v>
      </c>
      <c r="BP71" s="24">
        <v>432</v>
      </c>
      <c r="BQ71" s="24">
        <v>2114</v>
      </c>
      <c r="BR71" s="24">
        <v>0</v>
      </c>
      <c r="BS71" s="24">
        <v>0</v>
      </c>
      <c r="BT71" s="24">
        <v>0</v>
      </c>
      <c r="BU71" s="24">
        <v>23</v>
      </c>
      <c r="BV71" s="24">
        <v>0</v>
      </c>
      <c r="BW71" s="24">
        <v>0</v>
      </c>
      <c r="BX71" s="24">
        <v>3</v>
      </c>
      <c r="BY71" s="24">
        <v>15</v>
      </c>
      <c r="BZ71" s="24">
        <v>89</v>
      </c>
      <c r="CA71" s="24">
        <v>30</v>
      </c>
      <c r="CB71" s="24">
        <v>5</v>
      </c>
      <c r="CC71" s="24">
        <v>3</v>
      </c>
      <c r="CD71" s="24">
        <v>0</v>
      </c>
      <c r="CE71" s="24"/>
      <c r="CF71" s="24">
        <v>243</v>
      </c>
      <c r="CG71" s="24">
        <v>0</v>
      </c>
      <c r="CH71" s="24">
        <v>65</v>
      </c>
      <c r="CI71" s="24">
        <v>3</v>
      </c>
      <c r="CJ71" s="24">
        <v>0</v>
      </c>
      <c r="CK71" s="24">
        <v>1</v>
      </c>
      <c r="CL71" s="24">
        <v>18</v>
      </c>
      <c r="CM71" s="24">
        <v>0</v>
      </c>
      <c r="CN71" s="24">
        <v>0</v>
      </c>
      <c r="CO71" s="24"/>
      <c r="CP71" s="24"/>
      <c r="CQ71" s="24">
        <v>0</v>
      </c>
      <c r="CR71" s="24">
        <v>0</v>
      </c>
      <c r="CS71" s="24">
        <v>0</v>
      </c>
      <c r="CT71" s="24"/>
      <c r="CU71" s="24">
        <v>0</v>
      </c>
      <c r="CV71" s="24">
        <v>1</v>
      </c>
      <c r="CW71" s="24">
        <v>4</v>
      </c>
      <c r="CX71" s="24">
        <v>3</v>
      </c>
      <c r="CY71" s="24">
        <v>0</v>
      </c>
      <c r="CZ71" s="24">
        <v>42</v>
      </c>
      <c r="DA71" s="24">
        <v>40</v>
      </c>
      <c r="DB71" s="24">
        <v>9</v>
      </c>
      <c r="DC71" s="24">
        <v>7</v>
      </c>
      <c r="DD71" s="24">
        <v>25</v>
      </c>
      <c r="DE71" s="24">
        <v>4</v>
      </c>
      <c r="DF71" s="24">
        <v>0</v>
      </c>
      <c r="DG71" s="24">
        <v>0</v>
      </c>
      <c r="DH71" s="24">
        <v>247</v>
      </c>
      <c r="DI71" s="24">
        <v>62</v>
      </c>
      <c r="DJ71" s="24"/>
      <c r="DK71" s="24">
        <v>1</v>
      </c>
      <c r="DL71" s="24">
        <v>108</v>
      </c>
      <c r="DM71" s="24">
        <v>1</v>
      </c>
      <c r="DN71" s="24">
        <v>3</v>
      </c>
      <c r="DO71" s="24">
        <v>47</v>
      </c>
      <c r="DP71" s="24">
        <v>64</v>
      </c>
      <c r="DQ71" s="24">
        <v>145</v>
      </c>
      <c r="DR71" s="24">
        <v>76</v>
      </c>
      <c r="DS71" s="24">
        <v>231</v>
      </c>
      <c r="DT71" s="24">
        <v>1706</v>
      </c>
      <c r="DU71" s="24">
        <v>731</v>
      </c>
      <c r="DV71" s="24">
        <v>117</v>
      </c>
      <c r="DW71" s="24">
        <v>64</v>
      </c>
      <c r="DX71" s="24">
        <v>26</v>
      </c>
      <c r="DY71" s="90">
        <v>0</v>
      </c>
      <c r="DZ71" s="90"/>
      <c r="EA71" s="90"/>
      <c r="EB71" s="90"/>
      <c r="EC71" s="90"/>
      <c r="ED71" s="90"/>
      <c r="EE71" s="90"/>
      <c r="EF71" s="90"/>
      <c r="EG71" s="90"/>
      <c r="EH71" s="90"/>
      <c r="EI71" s="90"/>
      <c r="EJ71" s="24">
        <v>4567</v>
      </c>
      <c r="EK71" s="24">
        <v>1773</v>
      </c>
      <c r="EL71" s="24">
        <v>2794</v>
      </c>
      <c r="EM71" s="58">
        <v>0.10356022502401471</v>
      </c>
      <c r="EN71" s="24">
        <v>3162</v>
      </c>
      <c r="EO71" s="24">
        <f t="shared" si="2"/>
        <v>52975</v>
      </c>
      <c r="EP71" s="58">
        <v>7.0839073300578287E-2</v>
      </c>
      <c r="EQ71" s="24">
        <v>544</v>
      </c>
      <c r="ER71" s="24">
        <v>0</v>
      </c>
      <c r="ES71" s="58">
        <v>0.23626727620526947</v>
      </c>
      <c r="ET71" s="24">
        <v>1773</v>
      </c>
      <c r="EU71" s="24">
        <v>0</v>
      </c>
      <c r="EV71" s="58">
        <v>0.76373272379473056</v>
      </c>
      <c r="EW71" s="24">
        <v>315</v>
      </c>
      <c r="EX71" s="24">
        <v>4567</v>
      </c>
      <c r="EY71" s="58">
        <v>6.4387194527171371E-2</v>
      </c>
      <c r="EZ71" s="24">
        <v>16</v>
      </c>
      <c r="FA71" s="24">
        <v>2883</v>
      </c>
      <c r="FB71" s="58">
        <v>4.544043398597139E-3</v>
      </c>
      <c r="FC71" s="24">
        <v>3552</v>
      </c>
      <c r="FD71" s="24">
        <v>2052</v>
      </c>
      <c r="FE71" s="59">
        <v>0.57799999999999996</v>
      </c>
      <c r="FF71" s="50">
        <v>4.9520502645502649E-3</v>
      </c>
      <c r="FG71" s="50">
        <v>6.767526455026456E-3</v>
      </c>
      <c r="FH71" s="50">
        <v>1.4705687830687831E-2</v>
      </c>
      <c r="FI71" s="24">
        <v>20087</v>
      </c>
      <c r="FJ71" s="50">
        <v>5.3594576719576716E-2</v>
      </c>
      <c r="FK71" s="50">
        <v>7.9150132275132276E-2</v>
      </c>
      <c r="FL71" s="50">
        <v>0.24102843915343916</v>
      </c>
      <c r="FM71" s="24">
        <v>1779</v>
      </c>
      <c r="FN71" s="50">
        <v>6.0076058201058206E-2</v>
      </c>
      <c r="FO71" s="50">
        <v>9.5439814814814811E-2</v>
      </c>
      <c r="FP71" s="50">
        <v>0.3749404761904761</v>
      </c>
      <c r="FQ71" s="24">
        <v>21543</v>
      </c>
      <c r="FR71" s="58">
        <v>0.77530718257747699</v>
      </c>
      <c r="FS71" s="58">
        <v>0.19526986288623133</v>
      </c>
      <c r="FT71" s="58">
        <v>2.4769968713804762E-2</v>
      </c>
      <c r="FU71" s="58">
        <v>4.6529858224868461E-3</v>
      </c>
      <c r="FV71" s="24">
        <v>932</v>
      </c>
      <c r="FW71" s="24">
        <v>212</v>
      </c>
      <c r="FX71" s="24">
        <v>669</v>
      </c>
      <c r="FY71" s="24">
        <v>51</v>
      </c>
      <c r="FZ71" s="24">
        <v>847</v>
      </c>
      <c r="GA71" s="58">
        <v>0.90953379755830566</v>
      </c>
      <c r="GB71" s="59">
        <v>0.16176470588235295</v>
      </c>
      <c r="GC71" s="25">
        <v>33</v>
      </c>
      <c r="GD71" s="25">
        <v>204</v>
      </c>
      <c r="GE71" s="59">
        <v>0.98349834983498352</v>
      </c>
      <c r="GF71" s="25">
        <v>298</v>
      </c>
      <c r="GG71" s="25">
        <v>303</v>
      </c>
      <c r="GH71" s="59">
        <v>0.84112149532710279</v>
      </c>
      <c r="GI71" s="25">
        <v>180</v>
      </c>
      <c r="GJ71" s="25">
        <v>214</v>
      </c>
      <c r="GK71" s="59">
        <v>0.93457943925233644</v>
      </c>
      <c r="GL71" s="25">
        <v>200</v>
      </c>
      <c r="GM71" s="59">
        <v>0.7567567567567568</v>
      </c>
      <c r="GN71" s="25">
        <v>56</v>
      </c>
      <c r="GO71" s="25">
        <v>74</v>
      </c>
      <c r="GP71" s="59">
        <v>0.98</v>
      </c>
      <c r="GQ71" s="25">
        <v>49</v>
      </c>
      <c r="GR71" s="25">
        <v>50</v>
      </c>
      <c r="GS71" s="59">
        <v>1</v>
      </c>
      <c r="GT71" s="25">
        <v>23</v>
      </c>
      <c r="GU71" s="25">
        <v>23</v>
      </c>
      <c r="GV71" s="59">
        <v>0.88636363636363635</v>
      </c>
      <c r="GW71" s="25">
        <v>117</v>
      </c>
      <c r="GX71" s="25">
        <v>132</v>
      </c>
      <c r="GY71" s="24">
        <v>4912</v>
      </c>
      <c r="GZ71" s="24">
        <v>2856</v>
      </c>
      <c r="HA71" s="24">
        <v>2056</v>
      </c>
      <c r="HB71" s="24">
        <v>20088</v>
      </c>
      <c r="HC71" s="24">
        <v>3709</v>
      </c>
      <c r="HD71" s="49">
        <v>0.18655524589981459</v>
      </c>
      <c r="HE71" s="24">
        <v>117</v>
      </c>
      <c r="HF71" s="49">
        <v>6.6787776458776885E-3</v>
      </c>
      <c r="HG71" s="24">
        <v>859</v>
      </c>
      <c r="HH71" s="24">
        <v>59</v>
      </c>
      <c r="HI71" s="49">
        <v>7.3135188583592997E-2</v>
      </c>
      <c r="HJ71" s="24">
        <v>7</v>
      </c>
      <c r="HK71" s="49">
        <v>8.0579355365157073E-3</v>
      </c>
      <c r="HL71" s="24">
        <v>920</v>
      </c>
      <c r="HM71" s="24">
        <v>3</v>
      </c>
      <c r="HN71" s="59">
        <v>4.658385093167702E-3</v>
      </c>
      <c r="HO71" s="24">
        <v>1</v>
      </c>
      <c r="HP71" s="49">
        <v>2.8121484814398198E-4</v>
      </c>
      <c r="HQ71" s="24">
        <v>1671</v>
      </c>
      <c r="HR71" s="24">
        <v>0</v>
      </c>
      <c r="HS71" s="49">
        <v>0</v>
      </c>
      <c r="HT71" s="24">
        <v>1</v>
      </c>
      <c r="HU71" s="49">
        <v>5.737234652897303E-4</v>
      </c>
      <c r="HV71" s="24">
        <v>16078</v>
      </c>
      <c r="HW71" s="24">
        <v>25269</v>
      </c>
      <c r="HX71" s="58">
        <v>0.6403849942622849</v>
      </c>
      <c r="HY71" s="24">
        <v>17744</v>
      </c>
      <c r="HZ71" s="24">
        <v>15574</v>
      </c>
      <c r="IA71" s="24">
        <v>1273</v>
      </c>
      <c r="IB71" s="24">
        <v>670</v>
      </c>
      <c r="IC71" s="24">
        <v>227</v>
      </c>
      <c r="ID71" s="58">
        <v>0.33870397841048344</v>
      </c>
      <c r="IE71" s="24">
        <v>5090</v>
      </c>
      <c r="IF71" s="24">
        <v>15803</v>
      </c>
      <c r="IG71" s="58">
        <v>0.33675598597212453</v>
      </c>
      <c r="IH71" s="24">
        <v>4853</v>
      </c>
      <c r="II71" s="24">
        <v>15301</v>
      </c>
      <c r="IJ71" s="58">
        <v>0.40355298746004425</v>
      </c>
      <c r="IK71" s="24">
        <v>38</v>
      </c>
      <c r="IL71" s="24">
        <v>109</v>
      </c>
      <c r="IM71" s="58">
        <v>0.28644688644688643</v>
      </c>
      <c r="IN71" s="24">
        <v>199</v>
      </c>
      <c r="IO71" s="24">
        <v>393</v>
      </c>
      <c r="IP71" s="58">
        <v>0</v>
      </c>
      <c r="IQ71" s="24">
        <v>0</v>
      </c>
      <c r="IR71" s="24">
        <v>0</v>
      </c>
      <c r="IS71" s="24">
        <v>11684.971783000005</v>
      </c>
      <c r="IT71" s="24">
        <v>11438.691549000001</v>
      </c>
      <c r="IU71" s="24">
        <v>28.396921000000006</v>
      </c>
      <c r="IV71" s="24">
        <v>217.88331299999993</v>
      </c>
      <c r="IW71" s="24">
        <v>0</v>
      </c>
      <c r="IX71" s="58">
        <v>0.86462965401021841</v>
      </c>
      <c r="IY71" s="24">
        <v>13697</v>
      </c>
      <c r="IZ71" s="24">
        <v>15803</v>
      </c>
      <c r="JA71" s="58">
        <v>0.86390611432184439</v>
      </c>
      <c r="JB71" s="24">
        <v>13254</v>
      </c>
      <c r="JC71" s="24">
        <v>15301</v>
      </c>
      <c r="JD71" s="58">
        <v>0.69535283993115315</v>
      </c>
      <c r="JE71" s="24">
        <v>98</v>
      </c>
      <c r="JF71" s="24">
        <v>109</v>
      </c>
      <c r="JG71" s="58">
        <v>0.41098901098901097</v>
      </c>
      <c r="JH71" s="24">
        <v>345</v>
      </c>
      <c r="JI71" s="24">
        <v>393</v>
      </c>
      <c r="JJ71" s="58">
        <v>0</v>
      </c>
      <c r="JK71" s="46">
        <v>0</v>
      </c>
      <c r="JL71" s="46">
        <v>0</v>
      </c>
      <c r="JM71" s="24">
        <v>1498</v>
      </c>
      <c r="JN71" s="24">
        <v>17744</v>
      </c>
      <c r="JO71" s="58">
        <v>0.11935762007310832</v>
      </c>
      <c r="JP71" s="24">
        <v>363.21831500000002</v>
      </c>
      <c r="JQ71" s="24">
        <v>357.28527500000001</v>
      </c>
      <c r="JR71" s="46">
        <v>0.26658657142857139</v>
      </c>
      <c r="JS71" s="46">
        <v>0.58099057142857125</v>
      </c>
      <c r="JT71" s="46">
        <v>0</v>
      </c>
      <c r="JU71" s="46">
        <v>7.1309523809523805</v>
      </c>
      <c r="JV71" s="46">
        <v>9.7452380952380953</v>
      </c>
      <c r="JW71" s="46">
        <v>21.176190476190474</v>
      </c>
      <c r="JX71" s="46">
        <v>77.176190476190484</v>
      </c>
      <c r="JY71" s="46">
        <v>113.97619047619048</v>
      </c>
      <c r="JZ71" s="46">
        <v>347.0809523809524</v>
      </c>
      <c r="KA71" s="46">
        <v>86.509523809523813</v>
      </c>
      <c r="KB71" s="46">
        <v>137.43333333333334</v>
      </c>
      <c r="KC71" s="46">
        <v>539.91428571428571</v>
      </c>
      <c r="KD71" s="46">
        <v>54076</v>
      </c>
      <c r="KE71" s="46">
        <v>53956</v>
      </c>
      <c r="KF71" s="58">
        <v>0.99778090095421257</v>
      </c>
      <c r="KG71" s="46">
        <v>85135</v>
      </c>
      <c r="KH71" s="46">
        <v>60741</v>
      </c>
      <c r="KI71" s="58">
        <v>0.71346684677277261</v>
      </c>
    </row>
    <row r="72" spans="1:295" ht="14.25" customHeight="1" x14ac:dyDescent="0.25">
      <c r="A72" s="22">
        <v>44409</v>
      </c>
      <c r="B72" s="23" t="s">
        <v>144</v>
      </c>
      <c r="C72" s="24">
        <v>0</v>
      </c>
      <c r="D72" s="24">
        <v>0</v>
      </c>
      <c r="E72" s="46">
        <v>310115</v>
      </c>
      <c r="F72" s="46">
        <v>3348</v>
      </c>
      <c r="G72" s="46">
        <v>1498</v>
      </c>
      <c r="H72" s="46">
        <v>488</v>
      </c>
      <c r="I72" s="46">
        <v>1265</v>
      </c>
      <c r="J72" s="46">
        <v>0</v>
      </c>
      <c r="K72" s="46">
        <v>0</v>
      </c>
      <c r="L72" s="46">
        <v>0</v>
      </c>
      <c r="M72" s="46">
        <v>0</v>
      </c>
      <c r="N72" s="46">
        <v>0</v>
      </c>
      <c r="O72" s="46">
        <v>0</v>
      </c>
      <c r="P72" s="46">
        <v>762</v>
      </c>
      <c r="Q72" s="46">
        <v>645</v>
      </c>
      <c r="R72" s="46">
        <v>0</v>
      </c>
      <c r="S72" s="46">
        <v>540</v>
      </c>
      <c r="T72" s="46">
        <v>808</v>
      </c>
      <c r="U72" s="46">
        <v>639</v>
      </c>
      <c r="V72" s="46">
        <v>577</v>
      </c>
      <c r="W72" s="46">
        <v>0</v>
      </c>
      <c r="X72" s="46">
        <v>0</v>
      </c>
      <c r="Y72" s="46">
        <v>231</v>
      </c>
      <c r="Z72" s="46">
        <v>2242</v>
      </c>
      <c r="AA72" s="46">
        <v>41562</v>
      </c>
      <c r="AB72" s="57">
        <v>4.790497187308599E-2</v>
      </c>
      <c r="AC72" s="24">
        <v>5249</v>
      </c>
      <c r="AD72" s="24">
        <v>51180</v>
      </c>
      <c r="AE72" s="51">
        <v>2.3148148148148147E-5</v>
      </c>
      <c r="AF72" s="51">
        <v>3.4722222222222222E-5</v>
      </c>
      <c r="AG72" s="51">
        <v>6.2500000000000001E-4</v>
      </c>
      <c r="AH72" s="24">
        <v>41562</v>
      </c>
      <c r="AI72" s="24">
        <v>1521</v>
      </c>
      <c r="AJ72" s="24">
        <v>35</v>
      </c>
      <c r="AK72" s="24">
        <v>1200</v>
      </c>
      <c r="AL72" s="24">
        <v>351</v>
      </c>
      <c r="AM72" s="24">
        <v>21</v>
      </c>
      <c r="AN72" s="24">
        <v>423</v>
      </c>
      <c r="AO72" s="24">
        <v>401</v>
      </c>
      <c r="AP72" s="24">
        <v>4612</v>
      </c>
      <c r="AQ72" s="24">
        <v>119</v>
      </c>
      <c r="AR72" s="24">
        <v>34</v>
      </c>
      <c r="AS72" s="24">
        <v>535</v>
      </c>
      <c r="AT72" s="24">
        <v>4688</v>
      </c>
      <c r="AU72" s="24">
        <v>156</v>
      </c>
      <c r="AV72" s="24">
        <v>1264</v>
      </c>
      <c r="AW72" s="24">
        <v>228</v>
      </c>
      <c r="AX72" s="24">
        <v>33</v>
      </c>
      <c r="AY72" s="24">
        <v>7</v>
      </c>
      <c r="AZ72" s="24">
        <v>25</v>
      </c>
      <c r="BA72" s="24">
        <v>4732</v>
      </c>
      <c r="BB72" s="24">
        <v>181</v>
      </c>
      <c r="BC72" s="24">
        <v>503</v>
      </c>
      <c r="BD72" s="24">
        <v>14</v>
      </c>
      <c r="BE72" s="24">
        <v>1609</v>
      </c>
      <c r="BF72" s="24">
        <v>6</v>
      </c>
      <c r="BG72" s="24">
        <v>1328</v>
      </c>
      <c r="BH72" s="24">
        <v>273</v>
      </c>
      <c r="BI72" s="24">
        <v>1179</v>
      </c>
      <c r="BJ72" s="24">
        <v>3377</v>
      </c>
      <c r="BK72" s="24">
        <v>61</v>
      </c>
      <c r="BL72" s="24">
        <v>1591</v>
      </c>
      <c r="BM72" s="24">
        <v>487</v>
      </c>
      <c r="BN72" s="24">
        <v>1304</v>
      </c>
      <c r="BO72" s="24">
        <v>2691</v>
      </c>
      <c r="BP72" s="24">
        <v>394</v>
      </c>
      <c r="BQ72" s="24">
        <v>1918</v>
      </c>
      <c r="BR72" s="24">
        <v>0</v>
      </c>
      <c r="BS72" s="24">
        <v>0</v>
      </c>
      <c r="BT72" s="24">
        <v>0</v>
      </c>
      <c r="BU72" s="24">
        <v>26</v>
      </c>
      <c r="BV72" s="24">
        <v>0</v>
      </c>
      <c r="BW72" s="24">
        <v>0</v>
      </c>
      <c r="BX72" s="24">
        <v>3</v>
      </c>
      <c r="BY72" s="24">
        <v>79</v>
      </c>
      <c r="BZ72" s="24">
        <v>70</v>
      </c>
      <c r="CA72" s="24">
        <v>39</v>
      </c>
      <c r="CB72" s="24">
        <v>1</v>
      </c>
      <c r="CC72" s="24">
        <v>4</v>
      </c>
      <c r="CD72" s="24">
        <v>0</v>
      </c>
      <c r="CE72" s="24"/>
      <c r="CF72" s="24">
        <v>196</v>
      </c>
      <c r="CG72" s="24">
        <v>0</v>
      </c>
      <c r="CH72" s="24">
        <v>52</v>
      </c>
      <c r="CI72" s="24">
        <v>3</v>
      </c>
      <c r="CJ72" s="24">
        <v>1</v>
      </c>
      <c r="CK72" s="24">
        <v>4</v>
      </c>
      <c r="CL72" s="24">
        <v>0</v>
      </c>
      <c r="CM72" s="24">
        <v>0</v>
      </c>
      <c r="CN72" s="24">
        <v>0</v>
      </c>
      <c r="CO72" s="24"/>
      <c r="CP72" s="24"/>
      <c r="CQ72" s="24">
        <v>0</v>
      </c>
      <c r="CR72" s="24">
        <v>0</v>
      </c>
      <c r="CS72" s="24">
        <v>0</v>
      </c>
      <c r="CT72" s="24"/>
      <c r="CU72" s="24">
        <v>0</v>
      </c>
      <c r="CV72" s="24">
        <v>0</v>
      </c>
      <c r="CW72" s="24">
        <v>3</v>
      </c>
      <c r="CX72" s="24">
        <v>0</v>
      </c>
      <c r="CY72" s="24">
        <v>2</v>
      </c>
      <c r="CZ72" s="24">
        <v>35</v>
      </c>
      <c r="DA72" s="24">
        <v>35</v>
      </c>
      <c r="DB72" s="24">
        <v>6</v>
      </c>
      <c r="DC72" s="24">
        <v>8</v>
      </c>
      <c r="DD72" s="24">
        <v>23</v>
      </c>
      <c r="DE72" s="24">
        <v>8</v>
      </c>
      <c r="DF72" s="24">
        <v>0</v>
      </c>
      <c r="DG72" s="24">
        <v>1</v>
      </c>
      <c r="DH72" s="24">
        <v>238</v>
      </c>
      <c r="DI72" s="24">
        <v>66</v>
      </c>
      <c r="DJ72" s="24"/>
      <c r="DK72" s="24">
        <v>2</v>
      </c>
      <c r="DL72" s="24">
        <v>114</v>
      </c>
      <c r="DM72" s="24">
        <v>0</v>
      </c>
      <c r="DN72" s="24">
        <v>2</v>
      </c>
      <c r="DO72" s="24">
        <v>39</v>
      </c>
      <c r="DP72" s="24">
        <v>58</v>
      </c>
      <c r="DQ72" s="24">
        <v>125</v>
      </c>
      <c r="DR72" s="24">
        <v>93</v>
      </c>
      <c r="DS72" s="24">
        <v>214</v>
      </c>
      <c r="DT72" s="24">
        <v>1694</v>
      </c>
      <c r="DU72" s="24">
        <v>827</v>
      </c>
      <c r="DV72" s="24">
        <v>106</v>
      </c>
      <c r="DW72" s="24">
        <v>62</v>
      </c>
      <c r="DX72" s="24">
        <v>22</v>
      </c>
      <c r="DY72" s="90">
        <v>0</v>
      </c>
      <c r="DZ72" s="90"/>
      <c r="EA72" s="90"/>
      <c r="EB72" s="90"/>
      <c r="EC72" s="90"/>
      <c r="ED72" s="90"/>
      <c r="EE72" s="90"/>
      <c r="EF72" s="90"/>
      <c r="EG72" s="90"/>
      <c r="EH72" s="90"/>
      <c r="EI72" s="90"/>
      <c r="EJ72" s="24">
        <v>4319</v>
      </c>
      <c r="EK72" s="24">
        <v>1522</v>
      </c>
      <c r="EL72" s="24">
        <v>2797</v>
      </c>
      <c r="EM72" s="58">
        <v>0.10322086581114874</v>
      </c>
      <c r="EN72" s="24">
        <v>2724</v>
      </c>
      <c r="EO72" s="24">
        <f t="shared" si="2"/>
        <v>41562</v>
      </c>
      <c r="EP72" s="58">
        <v>6.4823431886722654E-2</v>
      </c>
      <c r="EQ72" s="24">
        <v>482</v>
      </c>
      <c r="ER72" s="24">
        <v>0</v>
      </c>
      <c r="ES72" s="58">
        <v>0.25003583859635675</v>
      </c>
      <c r="ET72" s="24">
        <v>1522</v>
      </c>
      <c r="EU72" s="24">
        <v>0</v>
      </c>
      <c r="EV72" s="58">
        <v>0.7499641614036433</v>
      </c>
      <c r="EW72" s="24">
        <v>276</v>
      </c>
      <c r="EX72" s="24">
        <v>4319</v>
      </c>
      <c r="EY72" s="58">
        <v>6.0857863134005132E-2</v>
      </c>
      <c r="EZ72" s="24">
        <v>22</v>
      </c>
      <c r="FA72" s="24">
        <v>2661</v>
      </c>
      <c r="FB72" s="58">
        <v>6.0416381186004621E-3</v>
      </c>
      <c r="FC72" s="24">
        <v>3334</v>
      </c>
      <c r="FD72" s="24">
        <v>1921</v>
      </c>
      <c r="FE72" s="59">
        <v>0.57599999999999996</v>
      </c>
      <c r="FF72" s="50">
        <v>5.2579365079365083E-3</v>
      </c>
      <c r="FG72" s="50">
        <v>7.3032407407407404E-3</v>
      </c>
      <c r="FH72" s="50">
        <v>1.5439814814814814E-2</v>
      </c>
      <c r="FI72" s="24">
        <v>19220</v>
      </c>
      <c r="FJ72" s="50">
        <v>5.5066137566137575E-2</v>
      </c>
      <c r="FK72" s="50">
        <v>8.2123015873015862E-2</v>
      </c>
      <c r="FL72" s="50">
        <v>0.25390211640211641</v>
      </c>
      <c r="FM72" s="24">
        <v>1592</v>
      </c>
      <c r="FN72" s="50">
        <v>5.7460317460317455E-2</v>
      </c>
      <c r="FO72" s="50">
        <v>9.088293650793651E-2</v>
      </c>
      <c r="FP72" s="50">
        <v>0.35909722222222223</v>
      </c>
      <c r="FQ72" s="24">
        <v>20274</v>
      </c>
      <c r="FR72" s="58">
        <v>0.77811607599017041</v>
      </c>
      <c r="FS72" s="58">
        <v>0.19046641549780371</v>
      </c>
      <c r="FT72" s="58">
        <v>2.5819192971525556E-2</v>
      </c>
      <c r="FU72" s="58">
        <v>5.5983155405002717E-3</v>
      </c>
      <c r="FV72" s="24">
        <v>856</v>
      </c>
      <c r="FW72" s="24">
        <v>208</v>
      </c>
      <c r="FX72" s="24">
        <v>597</v>
      </c>
      <c r="FY72" s="24">
        <v>51</v>
      </c>
      <c r="FZ72" s="24">
        <v>773</v>
      </c>
      <c r="GA72" s="58">
        <v>0.91281753860810022</v>
      </c>
      <c r="GB72" s="59">
        <v>8.0808080808080815E-2</v>
      </c>
      <c r="GC72" s="25">
        <v>16</v>
      </c>
      <c r="GD72" s="25">
        <v>198</v>
      </c>
      <c r="GE72" s="59">
        <v>0.95911949685534592</v>
      </c>
      <c r="GF72" s="25">
        <v>305</v>
      </c>
      <c r="GG72" s="25">
        <v>318</v>
      </c>
      <c r="GH72" s="59">
        <v>0.90361445783132532</v>
      </c>
      <c r="GI72" s="25">
        <v>225</v>
      </c>
      <c r="GJ72" s="25">
        <v>249</v>
      </c>
      <c r="GK72" s="59">
        <v>0.94377510040160639</v>
      </c>
      <c r="GL72" s="25">
        <v>235</v>
      </c>
      <c r="GM72" s="59">
        <v>0.73015873015873012</v>
      </c>
      <c r="GN72" s="25">
        <v>46</v>
      </c>
      <c r="GO72" s="25">
        <v>63</v>
      </c>
      <c r="GP72" s="59">
        <v>0.98039215686274506</v>
      </c>
      <c r="GQ72" s="25">
        <v>50</v>
      </c>
      <c r="GR72" s="25">
        <v>51</v>
      </c>
      <c r="GS72" s="59">
        <v>1</v>
      </c>
      <c r="GT72" s="25">
        <v>11</v>
      </c>
      <c r="GU72" s="25">
        <v>11</v>
      </c>
      <c r="GV72" s="59">
        <v>0.88059701492537312</v>
      </c>
      <c r="GW72" s="25">
        <v>118</v>
      </c>
      <c r="GX72" s="25">
        <v>134</v>
      </c>
      <c r="GY72" s="24">
        <v>4635</v>
      </c>
      <c r="GZ72" s="24">
        <v>2635</v>
      </c>
      <c r="HA72" s="24">
        <v>2000</v>
      </c>
      <c r="HB72" s="24">
        <v>19220</v>
      </c>
      <c r="HC72" s="24">
        <v>3263</v>
      </c>
      <c r="HD72" s="49">
        <v>0.1662610842750589</v>
      </c>
      <c r="HE72" s="24">
        <v>117</v>
      </c>
      <c r="HF72" s="49">
        <v>6.939364727541128E-3</v>
      </c>
      <c r="HG72" s="24">
        <v>753</v>
      </c>
      <c r="HH72" s="24">
        <v>58</v>
      </c>
      <c r="HI72" s="49">
        <v>7.8803035960036211E-2</v>
      </c>
      <c r="HJ72" s="24">
        <v>2</v>
      </c>
      <c r="HK72" s="49">
        <v>2.5292373118460075E-3</v>
      </c>
      <c r="HL72" s="24">
        <v>839</v>
      </c>
      <c r="HM72" s="24">
        <v>6</v>
      </c>
      <c r="HN72" s="59">
        <v>0</v>
      </c>
      <c r="HO72" s="24">
        <v>0</v>
      </c>
      <c r="HP72" s="49">
        <v>0</v>
      </c>
      <c r="HQ72" s="24">
        <v>1506</v>
      </c>
      <c r="HR72" s="24">
        <v>0</v>
      </c>
      <c r="HS72" s="49">
        <v>0</v>
      </c>
      <c r="HT72" s="24">
        <v>1</v>
      </c>
      <c r="HU72" s="49">
        <v>8.8731144631765742E-4</v>
      </c>
      <c r="HV72" s="24">
        <v>15144</v>
      </c>
      <c r="HW72" s="24">
        <v>23995</v>
      </c>
      <c r="HX72" s="58">
        <v>0.63413876615602571</v>
      </c>
      <c r="HY72" s="24">
        <v>16664</v>
      </c>
      <c r="HZ72" s="24">
        <v>14655</v>
      </c>
      <c r="IA72" s="24">
        <v>1172</v>
      </c>
      <c r="IB72" s="24">
        <v>624</v>
      </c>
      <c r="IC72" s="24">
        <v>213</v>
      </c>
      <c r="ID72" s="58">
        <v>0.28200733876693601</v>
      </c>
      <c r="IE72" s="24">
        <v>4128</v>
      </c>
      <c r="IF72" s="24">
        <v>14926</v>
      </c>
      <c r="IG72" s="58">
        <v>0.27856029706301361</v>
      </c>
      <c r="IH72" s="24">
        <v>3934</v>
      </c>
      <c r="II72" s="24">
        <v>14503</v>
      </c>
      <c r="IJ72" s="58">
        <v>0.1870748299319728</v>
      </c>
      <c r="IK72" s="24">
        <v>22</v>
      </c>
      <c r="IL72" s="24">
        <v>82</v>
      </c>
      <c r="IM72" s="58">
        <v>0.16708932093547477</v>
      </c>
      <c r="IN72" s="24">
        <v>172</v>
      </c>
      <c r="IO72" s="24">
        <v>341</v>
      </c>
      <c r="IP72" s="58">
        <v>0</v>
      </c>
      <c r="IQ72" s="24">
        <v>0</v>
      </c>
      <c r="IR72" s="24">
        <v>0</v>
      </c>
      <c r="IS72" s="24">
        <v>13887.421193</v>
      </c>
      <c r="IT72" s="24">
        <v>13757.537068000001</v>
      </c>
      <c r="IU72" s="24">
        <v>43.880536000000006</v>
      </c>
      <c r="IV72" s="24">
        <v>86.003588999999977</v>
      </c>
      <c r="IW72" s="24">
        <v>0</v>
      </c>
      <c r="IX72" s="58">
        <v>0.85120405693825496</v>
      </c>
      <c r="IY72" s="24">
        <v>12744</v>
      </c>
      <c r="IZ72" s="24">
        <v>14926</v>
      </c>
      <c r="JA72" s="58">
        <v>0.85092748244911298</v>
      </c>
      <c r="JB72" s="24">
        <v>12385</v>
      </c>
      <c r="JC72" s="24">
        <v>14503</v>
      </c>
      <c r="JD72" s="58">
        <v>0.66454081632653061</v>
      </c>
      <c r="JE72" s="24">
        <v>76</v>
      </c>
      <c r="JF72" s="24">
        <v>82</v>
      </c>
      <c r="JG72" s="58">
        <v>0.26120033812341503</v>
      </c>
      <c r="JH72" s="24">
        <v>283</v>
      </c>
      <c r="JI72" s="24">
        <v>341</v>
      </c>
      <c r="JJ72" s="58">
        <v>0</v>
      </c>
      <c r="JK72" s="46">
        <v>0</v>
      </c>
      <c r="JL72" s="46">
        <v>0</v>
      </c>
      <c r="JM72" s="24">
        <v>1382</v>
      </c>
      <c r="JN72" s="24">
        <v>16664</v>
      </c>
      <c r="JO72" s="58">
        <v>0.11766011197843243</v>
      </c>
      <c r="JP72" s="24">
        <v>391.24056899999994</v>
      </c>
      <c r="JQ72" s="24">
        <v>387.92252799999994</v>
      </c>
      <c r="JR72" s="46">
        <v>2.4959857142857145E-2</v>
      </c>
      <c r="JS72" s="46">
        <v>0.449046</v>
      </c>
      <c r="JT72" s="46">
        <v>0</v>
      </c>
      <c r="JU72" s="46">
        <v>7.5714285714285712</v>
      </c>
      <c r="JV72" s="46">
        <v>10.516666666666666</v>
      </c>
      <c r="JW72" s="46">
        <v>22.233333333333331</v>
      </c>
      <c r="JX72" s="46">
        <v>79.295238095238105</v>
      </c>
      <c r="JY72" s="46">
        <v>118.25714285714285</v>
      </c>
      <c r="JZ72" s="46">
        <v>365.61904761904765</v>
      </c>
      <c r="KA72" s="46">
        <v>82.742857142857147</v>
      </c>
      <c r="KB72" s="46">
        <v>130.87142857142857</v>
      </c>
      <c r="KC72" s="46">
        <v>517.1</v>
      </c>
      <c r="KD72" s="46">
        <v>51817</v>
      </c>
      <c r="KE72" s="46">
        <v>51508</v>
      </c>
      <c r="KF72" s="58">
        <v>0.99403670610031458</v>
      </c>
      <c r="KG72" s="46">
        <v>83301</v>
      </c>
      <c r="KH72" s="46">
        <v>59024</v>
      </c>
      <c r="KI72" s="58">
        <v>0.70856292241389662</v>
      </c>
    </row>
    <row r="73" spans="1:295" ht="14.25" customHeight="1" x14ac:dyDescent="0.25">
      <c r="A73" s="22">
        <v>44440</v>
      </c>
      <c r="B73" s="23" t="s">
        <v>144</v>
      </c>
      <c r="C73" s="24">
        <v>0</v>
      </c>
      <c r="D73" s="24">
        <v>0</v>
      </c>
      <c r="E73" s="46">
        <v>342146</v>
      </c>
      <c r="F73" s="46">
        <v>2737</v>
      </c>
      <c r="G73" s="46">
        <v>1370</v>
      </c>
      <c r="H73" s="46">
        <v>508</v>
      </c>
      <c r="I73" s="46">
        <v>868</v>
      </c>
      <c r="J73" s="46">
        <v>0</v>
      </c>
      <c r="K73" s="46">
        <v>0</v>
      </c>
      <c r="L73" s="46">
        <v>0</v>
      </c>
      <c r="M73" s="46">
        <v>0</v>
      </c>
      <c r="N73" s="46">
        <v>0</v>
      </c>
      <c r="O73" s="46">
        <v>0</v>
      </c>
      <c r="P73" s="46">
        <v>752</v>
      </c>
      <c r="Q73" s="46">
        <v>482</v>
      </c>
      <c r="R73" s="46">
        <v>0</v>
      </c>
      <c r="S73" s="46">
        <v>629</v>
      </c>
      <c r="T73" s="46">
        <v>989</v>
      </c>
      <c r="U73" s="46">
        <v>746</v>
      </c>
      <c r="V73" s="46">
        <v>480</v>
      </c>
      <c r="W73" s="46">
        <v>0</v>
      </c>
      <c r="X73" s="46">
        <v>0</v>
      </c>
      <c r="Y73" s="46">
        <v>282</v>
      </c>
      <c r="Z73" s="46">
        <v>2629</v>
      </c>
      <c r="AA73" s="46">
        <v>42535</v>
      </c>
      <c r="AB73" s="57">
        <v>5.8921442624673186E-2</v>
      </c>
      <c r="AC73" s="24">
        <v>4946</v>
      </c>
      <c r="AD73" s="24">
        <v>52059</v>
      </c>
      <c r="AE73" s="51">
        <v>2.3148148148148147E-5</v>
      </c>
      <c r="AF73" s="51">
        <v>3.4722222222222222E-5</v>
      </c>
      <c r="AG73" s="51">
        <v>9.1435185185185185E-4</v>
      </c>
      <c r="AH73" s="24">
        <v>42535</v>
      </c>
      <c r="AI73" s="24">
        <v>1751</v>
      </c>
      <c r="AJ73" s="24">
        <v>35</v>
      </c>
      <c r="AK73" s="24">
        <v>1265</v>
      </c>
      <c r="AL73" s="24">
        <v>323</v>
      </c>
      <c r="AM73" s="24">
        <v>19</v>
      </c>
      <c r="AN73" s="24">
        <v>334</v>
      </c>
      <c r="AO73" s="24">
        <v>369</v>
      </c>
      <c r="AP73" s="24">
        <v>4406</v>
      </c>
      <c r="AQ73" s="24">
        <v>115</v>
      </c>
      <c r="AR73" s="24">
        <v>42</v>
      </c>
      <c r="AS73" s="24">
        <v>581</v>
      </c>
      <c r="AT73" s="24">
        <v>4721</v>
      </c>
      <c r="AU73" s="24">
        <v>129</v>
      </c>
      <c r="AV73" s="24">
        <v>1259</v>
      </c>
      <c r="AW73" s="24">
        <v>218</v>
      </c>
      <c r="AX73" s="24">
        <v>20</v>
      </c>
      <c r="AY73" s="24">
        <v>7</v>
      </c>
      <c r="AZ73" s="24">
        <v>19</v>
      </c>
      <c r="BA73" s="24">
        <v>4667</v>
      </c>
      <c r="BB73" s="24">
        <v>194</v>
      </c>
      <c r="BC73" s="24">
        <v>477</v>
      </c>
      <c r="BD73" s="24">
        <v>14</v>
      </c>
      <c r="BE73" s="24">
        <v>1626</v>
      </c>
      <c r="BF73" s="24">
        <v>5</v>
      </c>
      <c r="BG73" s="24">
        <v>1334</v>
      </c>
      <c r="BH73" s="24">
        <v>283</v>
      </c>
      <c r="BI73" s="24">
        <v>1122</v>
      </c>
      <c r="BJ73" s="24">
        <v>2778</v>
      </c>
      <c r="BK73" s="24">
        <v>40</v>
      </c>
      <c r="BL73" s="24">
        <v>1496</v>
      </c>
      <c r="BM73" s="24">
        <v>526</v>
      </c>
      <c r="BN73" s="24">
        <v>1319</v>
      </c>
      <c r="BO73" s="24">
        <v>2578</v>
      </c>
      <c r="BP73" s="24">
        <v>388</v>
      </c>
      <c r="BQ73" s="24">
        <v>1196</v>
      </c>
      <c r="BR73" s="24">
        <v>2910</v>
      </c>
      <c r="BS73" s="24">
        <v>9</v>
      </c>
      <c r="BT73" s="24">
        <v>0</v>
      </c>
      <c r="BU73" s="24">
        <v>17</v>
      </c>
      <c r="BV73" s="24">
        <v>0</v>
      </c>
      <c r="BW73" s="24">
        <v>0</v>
      </c>
      <c r="BX73" s="24">
        <v>8</v>
      </c>
      <c r="BY73" s="24">
        <v>33</v>
      </c>
      <c r="BZ73" s="24">
        <v>77</v>
      </c>
      <c r="CA73" s="24">
        <v>10</v>
      </c>
      <c r="CB73" s="24">
        <v>7</v>
      </c>
      <c r="CC73" s="24">
        <v>4</v>
      </c>
      <c r="CD73" s="24">
        <v>2</v>
      </c>
      <c r="CE73" s="24"/>
      <c r="CF73" s="24">
        <v>219</v>
      </c>
      <c r="CG73" s="24">
        <v>1</v>
      </c>
      <c r="CH73" s="24">
        <v>79</v>
      </c>
      <c r="CI73" s="24">
        <v>2</v>
      </c>
      <c r="CJ73" s="24">
        <v>0</v>
      </c>
      <c r="CK73" s="24">
        <v>9</v>
      </c>
      <c r="CL73" s="24">
        <v>0</v>
      </c>
      <c r="CM73" s="24">
        <v>0</v>
      </c>
      <c r="CN73" s="24">
        <v>0</v>
      </c>
      <c r="CO73" s="24"/>
      <c r="CP73" s="24"/>
      <c r="CQ73" s="24">
        <v>0</v>
      </c>
      <c r="CR73" s="24">
        <v>0</v>
      </c>
      <c r="CS73" s="24">
        <v>0</v>
      </c>
      <c r="CT73" s="24"/>
      <c r="CU73" s="24">
        <v>0</v>
      </c>
      <c r="CV73" s="24">
        <v>0</v>
      </c>
      <c r="CW73" s="24">
        <v>5</v>
      </c>
      <c r="CX73" s="24">
        <v>3</v>
      </c>
      <c r="CY73" s="24">
        <v>0</v>
      </c>
      <c r="CZ73" s="24">
        <v>60</v>
      </c>
      <c r="DA73" s="24">
        <v>236</v>
      </c>
      <c r="DB73" s="24">
        <v>17</v>
      </c>
      <c r="DC73" s="24">
        <v>13</v>
      </c>
      <c r="DD73" s="24">
        <v>13</v>
      </c>
      <c r="DE73" s="24">
        <v>10</v>
      </c>
      <c r="DF73" s="24">
        <v>0</v>
      </c>
      <c r="DG73" s="24">
        <v>0</v>
      </c>
      <c r="DH73" s="24">
        <v>223</v>
      </c>
      <c r="DI73" s="24">
        <v>41</v>
      </c>
      <c r="DJ73" s="24"/>
      <c r="DK73" s="24">
        <v>3</v>
      </c>
      <c r="DL73" s="24">
        <v>88</v>
      </c>
      <c r="DM73" s="24">
        <v>0</v>
      </c>
      <c r="DN73" s="24">
        <v>5</v>
      </c>
      <c r="DO73" s="24">
        <v>45</v>
      </c>
      <c r="DP73" s="24">
        <v>45</v>
      </c>
      <c r="DQ73" s="24">
        <v>153</v>
      </c>
      <c r="DR73" s="24">
        <v>141</v>
      </c>
      <c r="DS73" s="24">
        <v>271</v>
      </c>
      <c r="DT73" s="24">
        <v>1434</v>
      </c>
      <c r="DU73" s="24">
        <v>540</v>
      </c>
      <c r="DV73" s="24">
        <v>52</v>
      </c>
      <c r="DW73" s="24">
        <v>76</v>
      </c>
      <c r="DX73" s="24">
        <v>18</v>
      </c>
      <c r="DY73" s="90">
        <v>0</v>
      </c>
      <c r="DZ73" s="90"/>
      <c r="EA73" s="90"/>
      <c r="EB73" s="90"/>
      <c r="EC73" s="90"/>
      <c r="ED73" s="90"/>
      <c r="EE73" s="90"/>
      <c r="EF73" s="90"/>
      <c r="EG73" s="90"/>
      <c r="EH73" s="90"/>
      <c r="EI73" s="90"/>
      <c r="EJ73" s="24">
        <v>3983</v>
      </c>
      <c r="EK73" s="24">
        <v>1794</v>
      </c>
      <c r="EL73" s="24">
        <v>2189</v>
      </c>
      <c r="EM73" s="58">
        <v>9.3948778571076391E-2</v>
      </c>
      <c r="EN73" s="24">
        <v>2986</v>
      </c>
      <c r="EO73" s="24">
        <f t="shared" si="2"/>
        <v>42535</v>
      </c>
      <c r="EP73" s="58">
        <v>6.9843740355366141E-2</v>
      </c>
      <c r="EQ73" s="24">
        <v>483</v>
      </c>
      <c r="ER73" s="24">
        <v>0</v>
      </c>
      <c r="ES73" s="58">
        <v>0.20825560740687768</v>
      </c>
      <c r="ET73" s="24">
        <v>1794</v>
      </c>
      <c r="EU73" s="24">
        <v>0</v>
      </c>
      <c r="EV73" s="58">
        <v>0.79174439259312224</v>
      </c>
      <c r="EW73" s="24">
        <v>350</v>
      </c>
      <c r="EX73" s="24">
        <v>3983</v>
      </c>
      <c r="EY73" s="58">
        <v>9.2031507244866154E-2</v>
      </c>
      <c r="EZ73" s="24">
        <v>15</v>
      </c>
      <c r="FA73" s="24">
        <v>2364</v>
      </c>
      <c r="FB73" s="58">
        <v>5.2190518532301148E-3</v>
      </c>
      <c r="FC73" s="24">
        <v>3872</v>
      </c>
      <c r="FD73" s="24">
        <v>2024</v>
      </c>
      <c r="FE73" s="59">
        <v>0.52300000000000002</v>
      </c>
      <c r="FF73" s="50">
        <v>5.3587962962962964E-3</v>
      </c>
      <c r="FG73" s="50">
        <v>7.4768518518518517E-3</v>
      </c>
      <c r="FH73" s="50">
        <v>1.6951058201058199E-2</v>
      </c>
      <c r="FI73" s="24">
        <v>16500</v>
      </c>
      <c r="FJ73" s="50">
        <v>7.9867724867724865E-2</v>
      </c>
      <c r="FK73" s="50">
        <v>0.11768683862433862</v>
      </c>
      <c r="FL73" s="50">
        <v>0.30791005291005291</v>
      </c>
      <c r="FM73" s="24">
        <v>1438</v>
      </c>
      <c r="FN73" s="50">
        <v>6.8705357142857151E-2</v>
      </c>
      <c r="FO73" s="50">
        <v>0.1053207671957672</v>
      </c>
      <c r="FP73" s="50">
        <v>0.38004629629629622</v>
      </c>
      <c r="FQ73" s="24">
        <v>18497</v>
      </c>
      <c r="FR73" s="58">
        <v>0.7519052795922937</v>
      </c>
      <c r="FS73" s="58">
        <v>0.20806195497054489</v>
      </c>
      <c r="FT73" s="58">
        <v>3.2709435633148883E-2</v>
      </c>
      <c r="FU73" s="58">
        <v>7.3233298040125978E-3</v>
      </c>
      <c r="FV73" s="24">
        <v>886</v>
      </c>
      <c r="FW73" s="24">
        <v>276</v>
      </c>
      <c r="FX73" s="24">
        <v>586</v>
      </c>
      <c r="FY73" s="24">
        <v>24</v>
      </c>
      <c r="FZ73" s="24">
        <v>794</v>
      </c>
      <c r="GA73" s="58">
        <v>0.89302648549117947</v>
      </c>
      <c r="GB73" s="59">
        <v>0.12442396313364056</v>
      </c>
      <c r="GC73" s="25">
        <v>27</v>
      </c>
      <c r="GD73" s="25">
        <v>217</v>
      </c>
      <c r="GE73" s="59">
        <v>0.97826086956521741</v>
      </c>
      <c r="GF73" s="25">
        <v>180</v>
      </c>
      <c r="GG73" s="25">
        <v>184</v>
      </c>
      <c r="GH73" s="59">
        <v>0.92546583850931674</v>
      </c>
      <c r="GI73" s="25">
        <v>149</v>
      </c>
      <c r="GJ73" s="25">
        <v>161</v>
      </c>
      <c r="GK73" s="59">
        <v>0.98136645962732916</v>
      </c>
      <c r="GL73" s="25">
        <v>158</v>
      </c>
      <c r="GM73" s="59">
        <v>0.70833333333333337</v>
      </c>
      <c r="GN73" s="25">
        <v>34</v>
      </c>
      <c r="GO73" s="25">
        <v>48</v>
      </c>
      <c r="GP73" s="59">
        <v>1</v>
      </c>
      <c r="GQ73" s="25">
        <v>49</v>
      </c>
      <c r="GR73" s="25">
        <v>49</v>
      </c>
      <c r="GS73" s="59">
        <v>1</v>
      </c>
      <c r="GT73" s="25">
        <v>6</v>
      </c>
      <c r="GU73" s="25">
        <v>6</v>
      </c>
      <c r="GV73" s="59">
        <v>0.86111111111111116</v>
      </c>
      <c r="GW73" s="25">
        <v>62</v>
      </c>
      <c r="GX73" s="25">
        <v>72</v>
      </c>
      <c r="GY73" s="24">
        <v>4276</v>
      </c>
      <c r="GZ73" s="24">
        <v>2352</v>
      </c>
      <c r="HA73" s="24">
        <v>1924</v>
      </c>
      <c r="HB73" s="24">
        <v>16502</v>
      </c>
      <c r="HC73" s="24">
        <v>2395</v>
      </c>
      <c r="HD73" s="49">
        <v>0.14508109656988588</v>
      </c>
      <c r="HE73" s="24">
        <v>90</v>
      </c>
      <c r="HF73" s="49">
        <v>6.0578477714764442E-3</v>
      </c>
      <c r="HG73" s="24">
        <v>577</v>
      </c>
      <c r="HH73" s="24">
        <v>54</v>
      </c>
      <c r="HI73" s="49">
        <v>9.4719247720479141E-2</v>
      </c>
      <c r="HJ73" s="24">
        <v>1</v>
      </c>
      <c r="HK73" s="49">
        <v>1.6420361247947454E-3</v>
      </c>
      <c r="HL73" s="24">
        <v>861</v>
      </c>
      <c r="HM73" s="24">
        <v>10</v>
      </c>
      <c r="HN73" s="59">
        <v>1.5907181042624379E-2</v>
      </c>
      <c r="HO73" s="24">
        <v>3</v>
      </c>
      <c r="HP73" s="49">
        <v>3.6103856199108928E-3</v>
      </c>
      <c r="HQ73" s="24">
        <v>854</v>
      </c>
      <c r="HR73" s="24">
        <v>0</v>
      </c>
      <c r="HS73" s="49">
        <v>0</v>
      </c>
      <c r="HT73" s="24">
        <v>0</v>
      </c>
      <c r="HU73" s="49">
        <v>0</v>
      </c>
      <c r="HV73" s="24">
        <v>13540</v>
      </c>
      <c r="HW73" s="24">
        <v>21652</v>
      </c>
      <c r="HX73" s="58">
        <v>0.63061774566840068</v>
      </c>
      <c r="HY73" s="24">
        <v>14465</v>
      </c>
      <c r="HZ73" s="24">
        <v>12731</v>
      </c>
      <c r="IA73" s="24">
        <v>1008</v>
      </c>
      <c r="IB73" s="24">
        <v>495</v>
      </c>
      <c r="IC73" s="24">
        <v>231</v>
      </c>
      <c r="ID73" s="58">
        <v>0.26357995549358199</v>
      </c>
      <c r="IE73" s="24">
        <v>3328</v>
      </c>
      <c r="IF73" s="24">
        <v>13142</v>
      </c>
      <c r="IG73" s="58">
        <v>0.26044224482070039</v>
      </c>
      <c r="IH73" s="24">
        <v>3166</v>
      </c>
      <c r="II73" s="24">
        <v>12753</v>
      </c>
      <c r="IJ73" s="58">
        <v>0.34877734877734884</v>
      </c>
      <c r="IK73" s="24">
        <v>15</v>
      </c>
      <c r="IL73" s="24">
        <v>85</v>
      </c>
      <c r="IM73" s="58">
        <v>0.14049195837275308</v>
      </c>
      <c r="IN73" s="24">
        <v>147</v>
      </c>
      <c r="IO73" s="24">
        <v>304</v>
      </c>
      <c r="IP73" s="58">
        <v>0</v>
      </c>
      <c r="IQ73" s="24">
        <v>0</v>
      </c>
      <c r="IR73" s="24">
        <v>0</v>
      </c>
      <c r="IS73" s="24">
        <v>14261.748205000004</v>
      </c>
      <c r="IT73" s="24">
        <v>14093.846859000001</v>
      </c>
      <c r="IU73" s="24">
        <v>49.991925000000009</v>
      </c>
      <c r="IV73" s="24">
        <v>117.90942100000002</v>
      </c>
      <c r="IW73" s="24">
        <v>0</v>
      </c>
      <c r="IX73" s="58">
        <v>0.85113008194849227</v>
      </c>
      <c r="IY73" s="24">
        <v>11195</v>
      </c>
      <c r="IZ73" s="24">
        <v>13142</v>
      </c>
      <c r="JA73" s="58">
        <v>0.8506713234990132</v>
      </c>
      <c r="JB73" s="24">
        <v>10866</v>
      </c>
      <c r="JC73" s="24">
        <v>12753</v>
      </c>
      <c r="JD73" s="58">
        <v>0.61711711711711714</v>
      </c>
      <c r="JE73" s="24">
        <v>82</v>
      </c>
      <c r="JF73" s="24">
        <v>85</v>
      </c>
      <c r="JG73" s="58">
        <v>0.25875118259224222</v>
      </c>
      <c r="JH73" s="24">
        <v>247</v>
      </c>
      <c r="JI73" s="24">
        <v>304</v>
      </c>
      <c r="JJ73" s="58">
        <v>0</v>
      </c>
      <c r="JK73" s="46">
        <v>0</v>
      </c>
      <c r="JL73" s="46">
        <v>0</v>
      </c>
      <c r="JM73" s="24">
        <v>1285</v>
      </c>
      <c r="JN73" s="24">
        <v>14465</v>
      </c>
      <c r="JO73" s="58">
        <v>0.12268898656126088</v>
      </c>
      <c r="JP73" s="24">
        <v>435.99501400000003</v>
      </c>
      <c r="JQ73" s="24">
        <v>432.14808400000004</v>
      </c>
      <c r="JR73" s="46">
        <v>3.7817142857142862E-2</v>
      </c>
      <c r="JS73" s="46">
        <v>0.51174428571428565</v>
      </c>
      <c r="JT73" s="46">
        <v>0</v>
      </c>
      <c r="JU73" s="46">
        <v>7.7166666666666668</v>
      </c>
      <c r="JV73" s="46">
        <v>10.766666666666667</v>
      </c>
      <c r="JW73" s="46">
        <v>24.409523809523808</v>
      </c>
      <c r="JX73" s="46">
        <v>115.00952380952381</v>
      </c>
      <c r="JY73" s="46">
        <v>169.46904761904761</v>
      </c>
      <c r="JZ73" s="46">
        <v>443.39047619047614</v>
      </c>
      <c r="KA73" s="46">
        <v>98.935714285714297</v>
      </c>
      <c r="KB73" s="46">
        <v>151.66190476190476</v>
      </c>
      <c r="KC73" s="46">
        <v>547.26666666666665</v>
      </c>
      <c r="KD73" s="46">
        <v>53004</v>
      </c>
      <c r="KE73" s="46">
        <v>52400</v>
      </c>
      <c r="KF73" s="58">
        <v>0.98860463361255757</v>
      </c>
      <c r="KG73" s="46">
        <v>89313</v>
      </c>
      <c r="KH73" s="46">
        <v>23662</v>
      </c>
      <c r="KI73" s="58">
        <v>0.26493343634185396</v>
      </c>
    </row>
    <row r="74" spans="1:295" ht="14.25" customHeight="1" x14ac:dyDescent="0.25">
      <c r="A74" s="22">
        <v>44470</v>
      </c>
      <c r="B74" s="23" t="s">
        <v>144</v>
      </c>
      <c r="C74" s="24">
        <v>0</v>
      </c>
      <c r="D74" s="24">
        <v>0</v>
      </c>
      <c r="E74" s="46">
        <v>399826</v>
      </c>
      <c r="F74" s="46">
        <v>2860</v>
      </c>
      <c r="G74" s="46">
        <v>1551</v>
      </c>
      <c r="H74" s="46">
        <v>661</v>
      </c>
      <c r="I74" s="46">
        <v>919</v>
      </c>
      <c r="J74" s="46">
        <v>0</v>
      </c>
      <c r="K74" s="46">
        <v>0</v>
      </c>
      <c r="L74" s="46">
        <v>0</v>
      </c>
      <c r="M74" s="46">
        <v>0</v>
      </c>
      <c r="N74" s="46">
        <v>0</v>
      </c>
      <c r="O74" s="46">
        <v>0</v>
      </c>
      <c r="P74" s="46">
        <v>856</v>
      </c>
      <c r="Q74" s="46">
        <v>524</v>
      </c>
      <c r="R74" s="46">
        <v>0</v>
      </c>
      <c r="S74" s="46">
        <v>815</v>
      </c>
      <c r="T74" s="46">
        <v>1351</v>
      </c>
      <c r="U74" s="46">
        <v>843</v>
      </c>
      <c r="V74" s="46">
        <v>0</v>
      </c>
      <c r="W74" s="46">
        <v>644</v>
      </c>
      <c r="X74" s="46">
        <v>0</v>
      </c>
      <c r="Y74" s="46">
        <v>292</v>
      </c>
      <c r="Z74" s="46">
        <v>3588</v>
      </c>
      <c r="AA74" s="46">
        <v>43405</v>
      </c>
      <c r="AB74" s="57">
        <v>7.6534496884068215E-2</v>
      </c>
      <c r="AC74" s="24">
        <v>4756</v>
      </c>
      <c r="AD74" s="24">
        <v>52235</v>
      </c>
      <c r="AE74" s="51">
        <v>2.3148148148148147E-5</v>
      </c>
      <c r="AF74" s="51">
        <v>3.4722222222222222E-5</v>
      </c>
      <c r="AG74" s="51">
        <v>1.1458333333333333E-3</v>
      </c>
      <c r="AH74" s="24">
        <v>43405</v>
      </c>
      <c r="AI74" s="24">
        <v>1779</v>
      </c>
      <c r="AJ74" s="24">
        <v>51</v>
      </c>
      <c r="AK74" s="24">
        <v>1213</v>
      </c>
      <c r="AL74" s="24">
        <v>281</v>
      </c>
      <c r="AM74" s="24">
        <v>20</v>
      </c>
      <c r="AN74" s="24">
        <v>340</v>
      </c>
      <c r="AO74" s="24">
        <v>443</v>
      </c>
      <c r="AP74" s="24">
        <v>2834</v>
      </c>
      <c r="AQ74" s="24">
        <v>105</v>
      </c>
      <c r="AR74" s="24">
        <v>32</v>
      </c>
      <c r="AS74" s="24">
        <v>693</v>
      </c>
      <c r="AT74" s="24">
        <v>3985</v>
      </c>
      <c r="AU74" s="24">
        <v>132</v>
      </c>
      <c r="AV74" s="24">
        <v>1372</v>
      </c>
      <c r="AW74" s="24">
        <v>231</v>
      </c>
      <c r="AX74" s="24">
        <v>23</v>
      </c>
      <c r="AY74" s="24">
        <v>7</v>
      </c>
      <c r="AZ74" s="24">
        <v>23</v>
      </c>
      <c r="BA74" s="24">
        <v>4754</v>
      </c>
      <c r="BB74" s="24">
        <v>172</v>
      </c>
      <c r="BC74" s="24">
        <v>435</v>
      </c>
      <c r="BD74" s="24">
        <v>6</v>
      </c>
      <c r="BE74" s="24">
        <v>1483</v>
      </c>
      <c r="BF74" s="24">
        <v>6</v>
      </c>
      <c r="BG74" s="24">
        <v>1350</v>
      </c>
      <c r="BH74" s="24">
        <v>277</v>
      </c>
      <c r="BI74" s="24">
        <v>1181</v>
      </c>
      <c r="BJ74" s="24">
        <v>1770</v>
      </c>
      <c r="BK74" s="24">
        <v>43</v>
      </c>
      <c r="BL74" s="24">
        <v>1608</v>
      </c>
      <c r="BM74" s="24">
        <v>509</v>
      </c>
      <c r="BN74" s="24">
        <v>1200</v>
      </c>
      <c r="BO74" s="24">
        <v>2608</v>
      </c>
      <c r="BP74" s="24">
        <v>418</v>
      </c>
      <c r="BQ74" s="24">
        <v>1193</v>
      </c>
      <c r="BR74" s="24">
        <v>5899</v>
      </c>
      <c r="BS74" s="24">
        <v>0</v>
      </c>
      <c r="BT74" s="24">
        <v>1</v>
      </c>
      <c r="BU74" s="24">
        <v>32</v>
      </c>
      <c r="BV74" s="24">
        <v>0</v>
      </c>
      <c r="BW74" s="24">
        <v>0</v>
      </c>
      <c r="BX74" s="24">
        <v>7</v>
      </c>
      <c r="BY74" s="24">
        <v>37</v>
      </c>
      <c r="BZ74" s="24">
        <v>59</v>
      </c>
      <c r="CA74" s="24">
        <v>22</v>
      </c>
      <c r="CB74" s="24">
        <v>6</v>
      </c>
      <c r="CC74" s="24">
        <v>1</v>
      </c>
      <c r="CD74" s="24">
        <v>0</v>
      </c>
      <c r="CE74" s="24"/>
      <c r="CF74" s="24">
        <v>183</v>
      </c>
      <c r="CG74" s="24">
        <v>0</v>
      </c>
      <c r="CH74" s="24">
        <v>97</v>
      </c>
      <c r="CI74" s="24">
        <v>1</v>
      </c>
      <c r="CJ74" s="24">
        <v>1</v>
      </c>
      <c r="CK74" s="24">
        <v>0</v>
      </c>
      <c r="CL74" s="24">
        <v>11</v>
      </c>
      <c r="CM74" s="24">
        <v>0</v>
      </c>
      <c r="CN74" s="24">
        <v>0</v>
      </c>
      <c r="CO74" s="24"/>
      <c r="CP74" s="24"/>
      <c r="CQ74" s="24">
        <v>0</v>
      </c>
      <c r="CR74" s="24">
        <v>0</v>
      </c>
      <c r="CS74" s="24">
        <v>0</v>
      </c>
      <c r="CT74" s="24"/>
      <c r="CU74" s="24">
        <v>0</v>
      </c>
      <c r="CV74" s="24">
        <v>2</v>
      </c>
      <c r="CW74" s="24">
        <v>2</v>
      </c>
      <c r="CX74" s="24">
        <v>2</v>
      </c>
      <c r="CY74" s="24">
        <v>0</v>
      </c>
      <c r="CZ74" s="24">
        <v>58</v>
      </c>
      <c r="DA74" s="24">
        <v>1091</v>
      </c>
      <c r="DB74" s="24">
        <v>12</v>
      </c>
      <c r="DC74" s="24">
        <v>8</v>
      </c>
      <c r="DD74" s="24">
        <v>16</v>
      </c>
      <c r="DE74" s="24">
        <v>3</v>
      </c>
      <c r="DF74" s="24">
        <v>0</v>
      </c>
      <c r="DG74" s="24">
        <v>0</v>
      </c>
      <c r="DH74" s="24">
        <v>239</v>
      </c>
      <c r="DI74" s="24">
        <v>56</v>
      </c>
      <c r="DJ74" s="24"/>
      <c r="DK74" s="24">
        <v>0</v>
      </c>
      <c r="DL74" s="24">
        <v>93</v>
      </c>
      <c r="DM74" s="24">
        <v>0</v>
      </c>
      <c r="DN74" s="24">
        <v>1</v>
      </c>
      <c r="DO74" s="24">
        <v>49</v>
      </c>
      <c r="DP74" s="24">
        <v>68</v>
      </c>
      <c r="DQ74" s="24">
        <v>118</v>
      </c>
      <c r="DR74" s="24">
        <v>123</v>
      </c>
      <c r="DS74" s="24">
        <v>292</v>
      </c>
      <c r="DT74" s="24">
        <v>1546</v>
      </c>
      <c r="DU74" s="24">
        <v>537</v>
      </c>
      <c r="DV74" s="24">
        <v>72</v>
      </c>
      <c r="DW74" s="24">
        <v>67</v>
      </c>
      <c r="DX74" s="24">
        <v>16</v>
      </c>
      <c r="DY74" s="90">
        <v>0</v>
      </c>
      <c r="DZ74" s="90"/>
      <c r="EA74" s="90"/>
      <c r="EB74" s="90"/>
      <c r="EC74" s="90"/>
      <c r="ED74" s="90"/>
      <c r="EE74" s="90"/>
      <c r="EF74" s="90"/>
      <c r="EG74" s="90"/>
      <c r="EH74" s="90"/>
      <c r="EI74" s="90"/>
      <c r="EJ74" s="24">
        <v>4203</v>
      </c>
      <c r="EK74" s="24">
        <v>1645</v>
      </c>
      <c r="EL74" s="24">
        <v>2558</v>
      </c>
      <c r="EM74" s="58">
        <v>9.6501396858565708E-2</v>
      </c>
      <c r="EN74" s="24">
        <v>2732</v>
      </c>
      <c r="EO74" s="24">
        <f t="shared" si="2"/>
        <v>43405</v>
      </c>
      <c r="EP74" s="58">
        <v>6.3195120609512614E-2</v>
      </c>
      <c r="EQ74" s="24">
        <v>523</v>
      </c>
      <c r="ER74" s="24">
        <v>0</v>
      </c>
      <c r="ES74" s="58">
        <v>0.24873321185006447</v>
      </c>
      <c r="ET74" s="24">
        <v>1645</v>
      </c>
      <c r="EU74" s="24">
        <v>0</v>
      </c>
      <c r="EV74" s="58">
        <v>0.75126678814993553</v>
      </c>
      <c r="EW74" s="24">
        <v>581</v>
      </c>
      <c r="EX74" s="24">
        <v>4203</v>
      </c>
      <c r="EY74" s="58">
        <v>0.1220822834872386</v>
      </c>
      <c r="EZ74" s="24">
        <v>21</v>
      </c>
      <c r="FA74" s="24">
        <v>2461</v>
      </c>
      <c r="FB74" s="58">
        <v>8.7975317951189732E-3</v>
      </c>
      <c r="FC74" s="24">
        <v>4056</v>
      </c>
      <c r="FD74" s="24">
        <v>2026</v>
      </c>
      <c r="FE74" s="59">
        <v>0.5</v>
      </c>
      <c r="FF74" s="50">
        <v>6.0251322751322754E-3</v>
      </c>
      <c r="FG74" s="50">
        <v>8.176256613756613E-3</v>
      </c>
      <c r="FH74" s="50">
        <v>1.7334656084656085E-2</v>
      </c>
      <c r="FI74" s="24">
        <v>16708</v>
      </c>
      <c r="FJ74" s="50">
        <v>8.2212301587301598E-2</v>
      </c>
      <c r="FK74" s="50">
        <v>0.12142195767195769</v>
      </c>
      <c r="FL74" s="50">
        <v>0.33670634920634918</v>
      </c>
      <c r="FM74" s="24">
        <v>1519</v>
      </c>
      <c r="FN74" s="50">
        <v>6.3713624338624347E-2</v>
      </c>
      <c r="FO74" s="50">
        <v>0.10185019841269842</v>
      </c>
      <c r="FP74" s="50">
        <v>0.32970899470899467</v>
      </c>
      <c r="FQ74" s="24">
        <v>19088</v>
      </c>
      <c r="FR74" s="58">
        <v>0.7552121440847418</v>
      </c>
      <c r="FS74" s="58">
        <v>0.20530051319975071</v>
      </c>
      <c r="FT74" s="58">
        <v>3.2700718133810258E-2</v>
      </c>
      <c r="FU74" s="58">
        <v>6.7866245816972344E-3</v>
      </c>
      <c r="FV74" s="24">
        <v>826</v>
      </c>
      <c r="FW74" s="24">
        <v>275</v>
      </c>
      <c r="FX74" s="24">
        <v>511</v>
      </c>
      <c r="FY74" s="24">
        <v>40</v>
      </c>
      <c r="FZ74" s="24">
        <v>738</v>
      </c>
      <c r="GA74" s="58">
        <v>0.88777723046145363</v>
      </c>
      <c r="GB74" s="59">
        <v>0.10416666666666667</v>
      </c>
      <c r="GC74" s="25">
        <v>30</v>
      </c>
      <c r="GD74" s="25">
        <v>288</v>
      </c>
      <c r="GE74" s="59">
        <v>0.93495934959349591</v>
      </c>
      <c r="GF74" s="25">
        <v>230</v>
      </c>
      <c r="GG74" s="25">
        <v>246</v>
      </c>
      <c r="GH74" s="59">
        <v>0.91902834008097167</v>
      </c>
      <c r="GI74" s="25">
        <v>227</v>
      </c>
      <c r="GJ74" s="25">
        <v>247</v>
      </c>
      <c r="GK74" s="59">
        <v>0.96356275303643724</v>
      </c>
      <c r="GL74" s="25">
        <v>238</v>
      </c>
      <c r="GM74" s="59">
        <v>0.7142857142857143</v>
      </c>
      <c r="GN74" s="25">
        <v>20</v>
      </c>
      <c r="GO74" s="25">
        <v>28</v>
      </c>
      <c r="GP74" s="59">
        <v>0.97560975609756095</v>
      </c>
      <c r="GQ74" s="25">
        <v>40</v>
      </c>
      <c r="GR74" s="25">
        <v>41</v>
      </c>
      <c r="GS74" s="59">
        <v>1</v>
      </c>
      <c r="GT74" s="25">
        <v>21</v>
      </c>
      <c r="GU74" s="25">
        <v>21</v>
      </c>
      <c r="GV74" s="59">
        <v>0.90243902439024393</v>
      </c>
      <c r="GW74" s="25">
        <v>148</v>
      </c>
      <c r="GX74" s="25">
        <v>164</v>
      </c>
      <c r="GY74" s="24">
        <v>4320</v>
      </c>
      <c r="GZ74" s="24">
        <v>2441</v>
      </c>
      <c r="HA74" s="24">
        <v>1879</v>
      </c>
      <c r="HB74" s="24">
        <v>16709</v>
      </c>
      <c r="HC74" s="24">
        <v>2014</v>
      </c>
      <c r="HD74" s="49">
        <v>0.11937215281482023</v>
      </c>
      <c r="HE74" s="24">
        <v>101</v>
      </c>
      <c r="HF74" s="49">
        <v>5.940264296880075E-3</v>
      </c>
      <c r="HG74" s="24">
        <v>654</v>
      </c>
      <c r="HH74" s="24">
        <v>69</v>
      </c>
      <c r="HI74" s="49">
        <v>0.10390395857842551</v>
      </c>
      <c r="HJ74" s="24">
        <v>5</v>
      </c>
      <c r="HK74" s="49">
        <v>6.3669311391909107E-3</v>
      </c>
      <c r="HL74" s="24">
        <v>865</v>
      </c>
      <c r="HM74" s="24">
        <v>5</v>
      </c>
      <c r="HN74" s="59">
        <v>1.4348596581489738E-2</v>
      </c>
      <c r="HO74" s="24">
        <v>0</v>
      </c>
      <c r="HP74" s="49">
        <v>0</v>
      </c>
      <c r="HQ74" s="24">
        <v>863</v>
      </c>
      <c r="HR74" s="24">
        <v>0</v>
      </c>
      <c r="HS74" s="49">
        <v>0</v>
      </c>
      <c r="HT74" s="24">
        <v>0</v>
      </c>
      <c r="HU74" s="49">
        <v>0</v>
      </c>
      <c r="HV74" s="24">
        <v>13888</v>
      </c>
      <c r="HW74" s="24">
        <v>22140</v>
      </c>
      <c r="HX74" s="58">
        <v>0.62936444997505991</v>
      </c>
      <c r="HY74" s="24">
        <v>14793</v>
      </c>
      <c r="HZ74" s="24">
        <v>13073</v>
      </c>
      <c r="IA74" s="24">
        <v>1043</v>
      </c>
      <c r="IB74" s="24">
        <v>468</v>
      </c>
      <c r="IC74" s="24">
        <v>209</v>
      </c>
      <c r="ID74" s="58">
        <v>0.23230263868347695</v>
      </c>
      <c r="IE74" s="24">
        <v>3013</v>
      </c>
      <c r="IF74" s="24">
        <v>13477</v>
      </c>
      <c r="IG74" s="58">
        <v>0.2307875279812108</v>
      </c>
      <c r="IH74" s="24">
        <v>2901</v>
      </c>
      <c r="II74" s="24">
        <v>13134</v>
      </c>
      <c r="IJ74" s="58">
        <v>0.16639763249932743</v>
      </c>
      <c r="IK74" s="24">
        <v>16</v>
      </c>
      <c r="IL74" s="24">
        <v>75</v>
      </c>
      <c r="IM74" s="58">
        <v>8.0173818576860414E-2</v>
      </c>
      <c r="IN74" s="24">
        <v>96</v>
      </c>
      <c r="IO74" s="24">
        <v>268</v>
      </c>
      <c r="IP74" s="58">
        <v>0</v>
      </c>
      <c r="IQ74" s="24">
        <v>0</v>
      </c>
      <c r="IR74" s="24">
        <v>0</v>
      </c>
      <c r="IS74" s="24">
        <v>18234.465658000005</v>
      </c>
      <c r="IT74" s="24">
        <v>18002.993484000002</v>
      </c>
      <c r="IU74" s="24">
        <v>48.422758000000002</v>
      </c>
      <c r="IV74" s="24">
        <v>183.04941599999998</v>
      </c>
      <c r="IW74" s="24">
        <v>0</v>
      </c>
      <c r="IX74" s="58">
        <v>0.85330382148431461</v>
      </c>
      <c r="IY74" s="24">
        <v>11511</v>
      </c>
      <c r="IZ74" s="24">
        <v>13477</v>
      </c>
      <c r="JA74" s="58">
        <v>0.85441892302520495</v>
      </c>
      <c r="JB74" s="24">
        <v>11238</v>
      </c>
      <c r="JC74" s="24">
        <v>13134</v>
      </c>
      <c r="JD74" s="58">
        <v>0.68765133171912829</v>
      </c>
      <c r="JE74" s="24">
        <v>64</v>
      </c>
      <c r="JF74" s="24">
        <v>75</v>
      </c>
      <c r="JG74" s="58">
        <v>0.19760999456816947</v>
      </c>
      <c r="JH74" s="24">
        <v>209</v>
      </c>
      <c r="JI74" s="24">
        <v>268</v>
      </c>
      <c r="JJ74" s="58">
        <v>0</v>
      </c>
      <c r="JK74" s="46">
        <v>0</v>
      </c>
      <c r="JL74" s="46">
        <v>0</v>
      </c>
      <c r="JM74" s="24">
        <v>1295</v>
      </c>
      <c r="JN74" s="24">
        <v>14793</v>
      </c>
      <c r="JO74" s="58">
        <v>0.1197597663912683</v>
      </c>
      <c r="JP74" s="24">
        <v>469.84054200000003</v>
      </c>
      <c r="JQ74" s="24">
        <v>461.35472500000003</v>
      </c>
      <c r="JR74" s="46">
        <v>9.9761285714285705E-2</v>
      </c>
      <c r="JS74" s="46">
        <v>1.1124982857142853</v>
      </c>
      <c r="JT74" s="46">
        <v>0</v>
      </c>
      <c r="JU74" s="46">
        <v>8.6761904761904756</v>
      </c>
      <c r="JV74" s="46">
        <v>11.773809523809522</v>
      </c>
      <c r="JW74" s="46">
        <v>24.961904761904758</v>
      </c>
      <c r="JX74" s="46">
        <v>118.38571428571429</v>
      </c>
      <c r="JY74" s="46">
        <v>174.84761904761905</v>
      </c>
      <c r="JZ74" s="46">
        <v>484.85714285714283</v>
      </c>
      <c r="KA74" s="46">
        <v>91.74761904761904</v>
      </c>
      <c r="KB74" s="46">
        <v>146.66428571428568</v>
      </c>
      <c r="KC74" s="46">
        <v>474.78095238095244</v>
      </c>
      <c r="KD74" s="46">
        <v>53328</v>
      </c>
      <c r="KE74" s="46">
        <v>52731</v>
      </c>
      <c r="KF74" s="58">
        <v>0.9888051305130513</v>
      </c>
      <c r="KG74" s="46">
        <v>98099</v>
      </c>
      <c r="KH74" s="46">
        <v>57304</v>
      </c>
      <c r="KI74" s="58">
        <v>0.58414458862985352</v>
      </c>
    </row>
    <row r="75" spans="1:295" ht="14.25" customHeight="1" x14ac:dyDescent="0.25">
      <c r="A75" s="22">
        <v>44501</v>
      </c>
      <c r="B75" s="23" t="s">
        <v>144</v>
      </c>
      <c r="C75" s="24">
        <v>0</v>
      </c>
      <c r="D75" s="24">
        <v>0</v>
      </c>
      <c r="E75" s="46">
        <v>395060</v>
      </c>
      <c r="F75" s="46">
        <v>2892</v>
      </c>
      <c r="G75" s="46">
        <v>1581</v>
      </c>
      <c r="H75" s="46">
        <v>688</v>
      </c>
      <c r="I75" s="46">
        <v>1126</v>
      </c>
      <c r="J75" s="46">
        <v>0</v>
      </c>
      <c r="K75" s="46">
        <v>0</v>
      </c>
      <c r="L75" s="46">
        <v>0</v>
      </c>
      <c r="M75" s="46">
        <v>0</v>
      </c>
      <c r="N75" s="46">
        <v>0</v>
      </c>
      <c r="O75" s="46">
        <v>0</v>
      </c>
      <c r="P75" s="46">
        <v>807</v>
      </c>
      <c r="Q75" s="46">
        <v>544</v>
      </c>
      <c r="R75" s="46">
        <v>0</v>
      </c>
      <c r="S75" s="46">
        <v>826</v>
      </c>
      <c r="T75" s="46">
        <v>1297</v>
      </c>
      <c r="U75" s="46">
        <v>817</v>
      </c>
      <c r="V75" s="46">
        <v>0</v>
      </c>
      <c r="W75" s="46">
        <v>608</v>
      </c>
      <c r="X75" s="46">
        <v>0</v>
      </c>
      <c r="Y75" s="46">
        <v>238</v>
      </c>
      <c r="Z75" s="46">
        <v>2158</v>
      </c>
      <c r="AA75" s="46">
        <v>38546</v>
      </c>
      <c r="AB75" s="57">
        <v>5.3869608463400463E-2</v>
      </c>
      <c r="AC75" s="24">
        <v>4514</v>
      </c>
      <c r="AD75" s="24">
        <v>44920</v>
      </c>
      <c r="AE75" s="51">
        <v>2.3148148148148147E-5</v>
      </c>
      <c r="AF75" s="51">
        <v>3.4722222222222222E-5</v>
      </c>
      <c r="AG75" s="51">
        <v>4.2824074074074075E-4</v>
      </c>
      <c r="AH75" s="24">
        <v>38546</v>
      </c>
      <c r="AI75" s="24">
        <v>1349</v>
      </c>
      <c r="AJ75" s="24">
        <v>26</v>
      </c>
      <c r="AK75" s="24">
        <v>902</v>
      </c>
      <c r="AL75" s="24">
        <v>237</v>
      </c>
      <c r="AM75" s="24">
        <v>32</v>
      </c>
      <c r="AN75" s="24">
        <v>246</v>
      </c>
      <c r="AO75" s="24">
        <v>342</v>
      </c>
      <c r="AP75" s="24">
        <v>2637</v>
      </c>
      <c r="AQ75" s="24">
        <v>118</v>
      </c>
      <c r="AR75" s="24">
        <v>39</v>
      </c>
      <c r="AS75" s="24">
        <v>672</v>
      </c>
      <c r="AT75" s="24">
        <v>3513</v>
      </c>
      <c r="AU75" s="24">
        <v>132</v>
      </c>
      <c r="AV75" s="24">
        <v>1144</v>
      </c>
      <c r="AW75" s="24">
        <v>188</v>
      </c>
      <c r="AX75" s="24">
        <v>22</v>
      </c>
      <c r="AY75" s="24">
        <v>11</v>
      </c>
      <c r="AZ75" s="24">
        <v>28</v>
      </c>
      <c r="BA75" s="24">
        <v>4070</v>
      </c>
      <c r="BB75" s="24">
        <v>175</v>
      </c>
      <c r="BC75" s="24">
        <v>366</v>
      </c>
      <c r="BD75" s="24">
        <v>13</v>
      </c>
      <c r="BE75" s="24">
        <v>1403</v>
      </c>
      <c r="BF75" s="24">
        <v>4</v>
      </c>
      <c r="BG75" s="24">
        <v>1204</v>
      </c>
      <c r="BH75" s="24">
        <v>251</v>
      </c>
      <c r="BI75" s="24">
        <v>1032</v>
      </c>
      <c r="BJ75" s="24">
        <v>1478</v>
      </c>
      <c r="BK75" s="24">
        <v>29</v>
      </c>
      <c r="BL75" s="24">
        <v>1500</v>
      </c>
      <c r="BM75" s="24">
        <v>439</v>
      </c>
      <c r="BN75" s="24">
        <v>1004</v>
      </c>
      <c r="BO75" s="24">
        <v>2249</v>
      </c>
      <c r="BP75" s="24">
        <v>445</v>
      </c>
      <c r="BQ75" s="24">
        <v>1580</v>
      </c>
      <c r="BR75" s="24">
        <v>4965</v>
      </c>
      <c r="BS75" s="24">
        <v>0</v>
      </c>
      <c r="BT75" s="24">
        <v>0</v>
      </c>
      <c r="BU75" s="24">
        <v>33</v>
      </c>
      <c r="BV75" s="24">
        <v>0</v>
      </c>
      <c r="BW75" s="24">
        <v>0</v>
      </c>
      <c r="BX75" s="24">
        <v>2</v>
      </c>
      <c r="BY75" s="24">
        <v>20</v>
      </c>
      <c r="BZ75" s="24">
        <v>46</v>
      </c>
      <c r="CA75" s="24">
        <v>16</v>
      </c>
      <c r="CB75" s="24">
        <v>13</v>
      </c>
      <c r="CC75" s="24">
        <v>1</v>
      </c>
      <c r="CD75" s="24">
        <v>0</v>
      </c>
      <c r="CE75" s="24"/>
      <c r="CF75" s="24">
        <v>137</v>
      </c>
      <c r="CG75" s="24">
        <v>0</v>
      </c>
      <c r="CH75" s="24">
        <v>94</v>
      </c>
      <c r="CI75" s="24">
        <v>4</v>
      </c>
      <c r="CJ75" s="24">
        <v>0</v>
      </c>
      <c r="CK75" s="24">
        <v>0</v>
      </c>
      <c r="CL75" s="24">
        <v>5</v>
      </c>
      <c r="CM75" s="24">
        <v>0</v>
      </c>
      <c r="CN75" s="24">
        <v>0</v>
      </c>
      <c r="CO75" s="24"/>
      <c r="CP75" s="24"/>
      <c r="CQ75" s="24">
        <v>0</v>
      </c>
      <c r="CR75" s="24">
        <v>0</v>
      </c>
      <c r="CS75" s="24">
        <v>0</v>
      </c>
      <c r="CT75" s="24"/>
      <c r="CU75" s="24">
        <v>0</v>
      </c>
      <c r="CV75" s="24">
        <v>0</v>
      </c>
      <c r="CW75" s="24">
        <v>5</v>
      </c>
      <c r="CX75" s="24">
        <v>1</v>
      </c>
      <c r="CY75" s="24">
        <v>0</v>
      </c>
      <c r="CZ75" s="24">
        <v>52</v>
      </c>
      <c r="DA75" s="24">
        <v>684</v>
      </c>
      <c r="DB75" s="24">
        <v>14</v>
      </c>
      <c r="DC75" s="24">
        <v>7</v>
      </c>
      <c r="DD75" s="24">
        <v>14</v>
      </c>
      <c r="DE75" s="24">
        <v>8</v>
      </c>
      <c r="DF75" s="24">
        <v>0</v>
      </c>
      <c r="DG75" s="24">
        <v>2</v>
      </c>
      <c r="DH75" s="24">
        <v>201</v>
      </c>
      <c r="DI75" s="24">
        <v>37</v>
      </c>
      <c r="DJ75" s="24"/>
      <c r="DK75" s="24">
        <v>1</v>
      </c>
      <c r="DL75" s="24">
        <v>90</v>
      </c>
      <c r="DM75" s="24">
        <v>0</v>
      </c>
      <c r="DN75" s="24">
        <v>6</v>
      </c>
      <c r="DO75" s="24">
        <v>47</v>
      </c>
      <c r="DP75" s="24">
        <v>60</v>
      </c>
      <c r="DQ75" s="24">
        <v>117</v>
      </c>
      <c r="DR75" s="24">
        <v>109</v>
      </c>
      <c r="DS75" s="24">
        <v>354</v>
      </c>
      <c r="DT75" s="24">
        <v>1591</v>
      </c>
      <c r="DU75" s="24">
        <v>732</v>
      </c>
      <c r="DV75" s="24">
        <v>108</v>
      </c>
      <c r="DW75" s="24">
        <v>77</v>
      </c>
      <c r="DX75" s="24">
        <v>13</v>
      </c>
      <c r="DY75" s="90">
        <v>0</v>
      </c>
      <c r="DZ75" s="90"/>
      <c r="EA75" s="90"/>
      <c r="EB75" s="90"/>
      <c r="EC75" s="90"/>
      <c r="ED75" s="90"/>
      <c r="EE75" s="90"/>
      <c r="EF75" s="90"/>
      <c r="EG75" s="90"/>
      <c r="EH75" s="90"/>
      <c r="EI75" s="90"/>
      <c r="EJ75" s="24">
        <v>3859</v>
      </c>
      <c r="EK75" s="24">
        <v>1349</v>
      </c>
      <c r="EL75" s="24">
        <v>2510</v>
      </c>
      <c r="EM75" s="58">
        <v>9.9783522908248518E-2</v>
      </c>
      <c r="EN75" s="24">
        <v>2346</v>
      </c>
      <c r="EO75" s="24">
        <f t="shared" si="2"/>
        <v>38546</v>
      </c>
      <c r="EP75" s="58">
        <v>6.1486711917119519E-2</v>
      </c>
      <c r="EQ75" s="24">
        <v>561</v>
      </c>
      <c r="ER75" s="24">
        <v>0</v>
      </c>
      <c r="ES75" s="58">
        <v>0.3048377251927451</v>
      </c>
      <c r="ET75" s="24">
        <v>1349</v>
      </c>
      <c r="EU75" s="24">
        <v>0</v>
      </c>
      <c r="EV75" s="58">
        <v>0.6951622748072549</v>
      </c>
      <c r="EW75" s="24">
        <v>217</v>
      </c>
      <c r="EX75" s="24">
        <v>3859</v>
      </c>
      <c r="EY75" s="58">
        <v>5.9986434867934445E-2</v>
      </c>
      <c r="EZ75" s="24">
        <v>13</v>
      </c>
      <c r="FA75" s="24">
        <v>2557</v>
      </c>
      <c r="FB75" s="58">
        <v>4.6664028421656151E-3</v>
      </c>
      <c r="FC75" s="24">
        <v>3817</v>
      </c>
      <c r="FD75" s="24">
        <v>2024</v>
      </c>
      <c r="FE75" s="59">
        <v>0.53</v>
      </c>
      <c r="FF75" s="50">
        <v>5.6696428571428575E-3</v>
      </c>
      <c r="FG75" s="50">
        <v>7.4454365079365077E-3</v>
      </c>
      <c r="FH75" s="50">
        <v>1.560846560846561E-2</v>
      </c>
      <c r="FI75" s="24">
        <v>17811</v>
      </c>
      <c r="FJ75" s="50">
        <v>5.0271164021164029E-2</v>
      </c>
      <c r="FK75" s="50">
        <v>7.4561838624338628E-2</v>
      </c>
      <c r="FL75" s="50">
        <v>0.25346395502645502</v>
      </c>
      <c r="FM75" s="24">
        <v>1785</v>
      </c>
      <c r="FN75" s="50">
        <v>5.1969246031746033E-2</v>
      </c>
      <c r="FO75" s="50">
        <v>8.7415674603174592E-2</v>
      </c>
      <c r="FP75" s="50">
        <v>0.37344576719576716</v>
      </c>
      <c r="FQ75" s="24">
        <v>20168</v>
      </c>
      <c r="FR75" s="58">
        <v>0.76405593014081119</v>
      </c>
      <c r="FS75" s="58">
        <v>0.19949687993293727</v>
      </c>
      <c r="FT75" s="58">
        <v>3.1356154101952839E-2</v>
      </c>
      <c r="FU75" s="58">
        <v>5.0910358242986804E-3</v>
      </c>
      <c r="FV75" s="24">
        <v>723</v>
      </c>
      <c r="FW75" s="24">
        <v>269</v>
      </c>
      <c r="FX75" s="24">
        <v>426</v>
      </c>
      <c r="FY75" s="24">
        <v>28</v>
      </c>
      <c r="FZ75" s="24">
        <v>625</v>
      </c>
      <c r="GA75" s="58">
        <v>0.86749738301100698</v>
      </c>
      <c r="GB75" s="59">
        <v>0.10900473933649289</v>
      </c>
      <c r="GC75" s="25">
        <v>23</v>
      </c>
      <c r="GD75" s="25">
        <v>211</v>
      </c>
      <c r="GE75" s="59">
        <v>0.9838709677419355</v>
      </c>
      <c r="GF75" s="25">
        <v>183</v>
      </c>
      <c r="GG75" s="25">
        <v>186</v>
      </c>
      <c r="GH75" s="59">
        <v>0.88652482269503541</v>
      </c>
      <c r="GI75" s="25">
        <v>125</v>
      </c>
      <c r="GJ75" s="25">
        <v>141</v>
      </c>
      <c r="GK75" s="59">
        <v>0.95744680851063835</v>
      </c>
      <c r="GL75" s="25">
        <v>135</v>
      </c>
      <c r="GM75" s="59">
        <v>0.8571428571428571</v>
      </c>
      <c r="GN75" s="25">
        <v>30</v>
      </c>
      <c r="GO75" s="25">
        <v>35</v>
      </c>
      <c r="GP75" s="59">
        <v>0.97560975609756095</v>
      </c>
      <c r="GQ75" s="25">
        <v>40</v>
      </c>
      <c r="GR75" s="25">
        <v>41</v>
      </c>
      <c r="GS75" s="59">
        <v>1</v>
      </c>
      <c r="GT75" s="25">
        <v>15</v>
      </c>
      <c r="GU75" s="25">
        <v>15</v>
      </c>
      <c r="GV75" s="59">
        <v>0.91818181818181821</v>
      </c>
      <c r="GW75" s="25">
        <v>101</v>
      </c>
      <c r="GX75" s="25">
        <v>110</v>
      </c>
      <c r="GY75" s="24">
        <v>4595</v>
      </c>
      <c r="GZ75" s="24">
        <v>2492</v>
      </c>
      <c r="HA75" s="24">
        <v>2103</v>
      </c>
      <c r="HB75" s="24">
        <v>17811</v>
      </c>
      <c r="HC75" s="24">
        <v>2038</v>
      </c>
      <c r="HD75" s="49">
        <v>0.11142115369023535</v>
      </c>
      <c r="HE75" s="24">
        <v>120</v>
      </c>
      <c r="HF75" s="49">
        <v>6.5732533108389599E-3</v>
      </c>
      <c r="HG75" s="24">
        <v>778</v>
      </c>
      <c r="HH75" s="24">
        <v>72</v>
      </c>
      <c r="HI75" s="49">
        <v>9.3347297512170233E-2</v>
      </c>
      <c r="HJ75" s="24">
        <v>5</v>
      </c>
      <c r="HK75" s="49">
        <v>8.6156759354459496E-3</v>
      </c>
      <c r="HL75" s="24">
        <v>993</v>
      </c>
      <c r="HM75" s="24">
        <v>8</v>
      </c>
      <c r="HN75" s="59">
        <v>0</v>
      </c>
      <c r="HO75" s="24">
        <v>0</v>
      </c>
      <c r="HP75" s="49">
        <v>0</v>
      </c>
      <c r="HQ75" s="24">
        <v>1236</v>
      </c>
      <c r="HR75" s="24">
        <v>0</v>
      </c>
      <c r="HS75" s="49">
        <v>0</v>
      </c>
      <c r="HT75" s="24">
        <v>0</v>
      </c>
      <c r="HU75" s="49">
        <v>0</v>
      </c>
      <c r="HV75" s="24">
        <v>14733</v>
      </c>
      <c r="HW75" s="24">
        <v>23264</v>
      </c>
      <c r="HX75" s="58">
        <v>0.63412879223322627</v>
      </c>
      <c r="HY75" s="24">
        <v>15990</v>
      </c>
      <c r="HZ75" s="24">
        <v>14137</v>
      </c>
      <c r="IA75" s="24">
        <v>1112</v>
      </c>
      <c r="IB75" s="24">
        <v>508</v>
      </c>
      <c r="IC75" s="24">
        <v>233</v>
      </c>
      <c r="ID75" s="58">
        <v>0.23374423089664134</v>
      </c>
      <c r="IE75" s="24">
        <v>3342</v>
      </c>
      <c r="IF75" s="24">
        <v>14812</v>
      </c>
      <c r="IG75" s="58">
        <v>0.23392221069809166</v>
      </c>
      <c r="IH75" s="24">
        <v>3254</v>
      </c>
      <c r="II75" s="24">
        <v>14469</v>
      </c>
      <c r="IJ75" s="58">
        <v>0.21645021645021645</v>
      </c>
      <c r="IK75" s="24">
        <v>12</v>
      </c>
      <c r="IL75" s="24">
        <v>64</v>
      </c>
      <c r="IM75" s="58">
        <v>6.3200280112044815E-2</v>
      </c>
      <c r="IN75" s="24">
        <v>76</v>
      </c>
      <c r="IO75" s="24">
        <v>279</v>
      </c>
      <c r="IP75" s="58">
        <v>0</v>
      </c>
      <c r="IQ75" s="24">
        <v>0</v>
      </c>
      <c r="IR75" s="24">
        <v>0</v>
      </c>
      <c r="IS75" s="24">
        <v>18160.385018000004</v>
      </c>
      <c r="IT75" s="24">
        <v>17756.564233000005</v>
      </c>
      <c r="IU75" s="24">
        <v>48.005813000000011</v>
      </c>
      <c r="IV75" s="24">
        <v>355.81497200000007</v>
      </c>
      <c r="IW75" s="24">
        <v>0</v>
      </c>
      <c r="IX75" s="58">
        <v>0.84228505753075578</v>
      </c>
      <c r="IY75" s="24">
        <v>12507</v>
      </c>
      <c r="IZ75" s="24">
        <v>14812</v>
      </c>
      <c r="JA75" s="58">
        <v>0.84110312372065188</v>
      </c>
      <c r="JB75" s="24">
        <v>12215</v>
      </c>
      <c r="JC75" s="24">
        <v>14469</v>
      </c>
      <c r="JD75" s="58">
        <v>0.70389610389610391</v>
      </c>
      <c r="JE75" s="24">
        <v>60</v>
      </c>
      <c r="JF75" s="24">
        <v>64</v>
      </c>
      <c r="JG75" s="58">
        <v>0.38060224089635858</v>
      </c>
      <c r="JH75" s="24">
        <v>232</v>
      </c>
      <c r="JI75" s="24">
        <v>279</v>
      </c>
      <c r="JJ75" s="58">
        <v>0</v>
      </c>
      <c r="JK75" s="46">
        <v>0</v>
      </c>
      <c r="JL75" s="46">
        <v>0</v>
      </c>
      <c r="JM75" s="24">
        <v>1283</v>
      </c>
      <c r="JN75" s="24">
        <v>15990</v>
      </c>
      <c r="JO75" s="58">
        <v>0.11460513224422904</v>
      </c>
      <c r="JP75" s="24">
        <v>542.79025199999978</v>
      </c>
      <c r="JQ75" s="24">
        <v>539.29554399999984</v>
      </c>
      <c r="JR75" s="46">
        <v>2.7182285714285714E-2</v>
      </c>
      <c r="JS75" s="46">
        <v>0.47206171428571425</v>
      </c>
      <c r="JT75" s="46">
        <v>0</v>
      </c>
      <c r="JU75" s="46">
        <v>8.1642857142857146</v>
      </c>
      <c r="JV75" s="46">
        <v>10.721428571428573</v>
      </c>
      <c r="JW75" s="46">
        <v>22.476190476190478</v>
      </c>
      <c r="JX75" s="46">
        <v>72.390476190476193</v>
      </c>
      <c r="JY75" s="46">
        <v>107.36904761904762</v>
      </c>
      <c r="JZ75" s="46">
        <v>364.9880952380953</v>
      </c>
      <c r="KA75" s="46">
        <v>74.835714285714289</v>
      </c>
      <c r="KB75" s="46">
        <v>125.87857142857145</v>
      </c>
      <c r="KC75" s="46">
        <v>537.7619047619047</v>
      </c>
      <c r="KD75" s="46">
        <v>45222</v>
      </c>
      <c r="KE75" s="46">
        <v>45091</v>
      </c>
      <c r="KF75" s="58">
        <v>0.99710317986820574</v>
      </c>
      <c r="KG75" s="46">
        <v>74395</v>
      </c>
      <c r="KH75" s="46">
        <v>57347</v>
      </c>
      <c r="KI75" s="58">
        <v>0.77084481483970702</v>
      </c>
    </row>
    <row r="76" spans="1:295" ht="14.25" customHeight="1" x14ac:dyDescent="0.25">
      <c r="A76" s="22">
        <v>44531</v>
      </c>
      <c r="B76" s="23" t="s">
        <v>144</v>
      </c>
      <c r="C76" s="24">
        <v>0</v>
      </c>
      <c r="D76" s="24">
        <v>0</v>
      </c>
      <c r="E76" s="46">
        <v>426608</v>
      </c>
      <c r="F76" s="46">
        <v>2725</v>
      </c>
      <c r="G76" s="46">
        <v>1375</v>
      </c>
      <c r="H76" s="46">
        <v>585</v>
      </c>
      <c r="I76" s="46">
        <v>1393</v>
      </c>
      <c r="J76" s="46">
        <v>0</v>
      </c>
      <c r="K76" s="46">
        <v>0</v>
      </c>
      <c r="L76" s="46">
        <v>0</v>
      </c>
      <c r="M76" s="46">
        <v>0</v>
      </c>
      <c r="N76" s="46">
        <v>0</v>
      </c>
      <c r="O76" s="46">
        <v>0</v>
      </c>
      <c r="P76" s="46">
        <v>802</v>
      </c>
      <c r="Q76" s="46">
        <v>0</v>
      </c>
      <c r="R76" s="46">
        <v>0</v>
      </c>
      <c r="S76" s="46">
        <v>852</v>
      </c>
      <c r="T76" s="46">
        <v>1376</v>
      </c>
      <c r="U76" s="46">
        <v>843</v>
      </c>
      <c r="V76" s="46">
        <v>544</v>
      </c>
      <c r="W76" s="46">
        <v>508</v>
      </c>
      <c r="X76" s="46">
        <v>0</v>
      </c>
      <c r="Y76" s="46">
        <v>251</v>
      </c>
      <c r="Z76" s="46">
        <v>2274</v>
      </c>
      <c r="AA76" s="46">
        <v>39747</v>
      </c>
      <c r="AB76" s="57">
        <v>5.6416118684671591E-2</v>
      </c>
      <c r="AC76" s="24">
        <v>4499</v>
      </c>
      <c r="AD76" s="24">
        <v>47853</v>
      </c>
      <c r="AE76" s="51">
        <v>2.3148148148148147E-5</v>
      </c>
      <c r="AF76" s="51">
        <v>3.4722222222222222E-5</v>
      </c>
      <c r="AG76" s="51">
        <v>1.1921296296296296E-3</v>
      </c>
      <c r="AH76" s="24">
        <v>39747</v>
      </c>
      <c r="AI76" s="24">
        <v>1535</v>
      </c>
      <c r="AJ76" s="24">
        <v>37</v>
      </c>
      <c r="AK76" s="24">
        <v>1005</v>
      </c>
      <c r="AL76" s="24">
        <v>218</v>
      </c>
      <c r="AM76" s="24">
        <v>21</v>
      </c>
      <c r="AN76" s="24">
        <v>301</v>
      </c>
      <c r="AO76" s="24">
        <v>397</v>
      </c>
      <c r="AP76" s="24">
        <v>2731</v>
      </c>
      <c r="AQ76" s="24">
        <v>88</v>
      </c>
      <c r="AR76" s="24">
        <v>39</v>
      </c>
      <c r="AS76" s="24">
        <v>742</v>
      </c>
      <c r="AT76" s="24">
        <v>3615</v>
      </c>
      <c r="AU76" s="24">
        <v>128</v>
      </c>
      <c r="AV76" s="24">
        <v>1193</v>
      </c>
      <c r="AW76" s="24">
        <v>231</v>
      </c>
      <c r="AX76" s="24">
        <v>17</v>
      </c>
      <c r="AY76" s="24">
        <v>5</v>
      </c>
      <c r="AZ76" s="24">
        <v>32</v>
      </c>
      <c r="BA76" s="24">
        <v>4438</v>
      </c>
      <c r="BB76" s="24">
        <v>151</v>
      </c>
      <c r="BC76" s="24">
        <v>401</v>
      </c>
      <c r="BD76" s="24">
        <v>6</v>
      </c>
      <c r="BE76" s="24">
        <v>1486</v>
      </c>
      <c r="BF76" s="24">
        <v>3</v>
      </c>
      <c r="BG76" s="24">
        <v>1083</v>
      </c>
      <c r="BH76" s="24">
        <v>231</v>
      </c>
      <c r="BI76" s="24">
        <v>1084</v>
      </c>
      <c r="BJ76" s="24">
        <v>1652</v>
      </c>
      <c r="BK76" s="24">
        <v>51</v>
      </c>
      <c r="BL76" s="24">
        <v>1464</v>
      </c>
      <c r="BM76" s="24">
        <v>417</v>
      </c>
      <c r="BN76" s="24">
        <v>1023</v>
      </c>
      <c r="BO76" s="24">
        <v>2429</v>
      </c>
      <c r="BP76" s="24">
        <v>384</v>
      </c>
      <c r="BQ76" s="24">
        <v>1394</v>
      </c>
      <c r="BR76" s="24">
        <v>5145</v>
      </c>
      <c r="BS76" s="24">
        <v>0</v>
      </c>
      <c r="BT76" s="24">
        <v>0</v>
      </c>
      <c r="BU76" s="24">
        <v>34</v>
      </c>
      <c r="BV76" s="24">
        <v>0</v>
      </c>
      <c r="BW76" s="24">
        <v>0</v>
      </c>
      <c r="BX76" s="24">
        <v>3</v>
      </c>
      <c r="BY76" s="24">
        <v>21</v>
      </c>
      <c r="BZ76" s="24">
        <v>64</v>
      </c>
      <c r="CA76" s="24">
        <v>15</v>
      </c>
      <c r="CB76" s="24">
        <v>5</v>
      </c>
      <c r="CC76" s="24">
        <v>4</v>
      </c>
      <c r="CD76" s="24">
        <v>0</v>
      </c>
      <c r="CE76" s="24"/>
      <c r="CF76" s="24">
        <v>165</v>
      </c>
      <c r="CG76" s="24">
        <v>0</v>
      </c>
      <c r="CH76" s="24">
        <v>69</v>
      </c>
      <c r="CI76" s="24">
        <v>5</v>
      </c>
      <c r="CJ76" s="24">
        <v>0</v>
      </c>
      <c r="CK76" s="24">
        <v>0</v>
      </c>
      <c r="CL76" s="24">
        <v>8</v>
      </c>
      <c r="CM76" s="24">
        <v>0</v>
      </c>
      <c r="CN76" s="24">
        <v>0</v>
      </c>
      <c r="CO76" s="24"/>
      <c r="CP76" s="24"/>
      <c r="CQ76" s="24">
        <v>0</v>
      </c>
      <c r="CR76" s="24">
        <v>0</v>
      </c>
      <c r="CS76" s="24">
        <v>0</v>
      </c>
      <c r="CT76" s="24"/>
      <c r="CU76" s="24">
        <v>0</v>
      </c>
      <c r="CV76" s="24">
        <v>2</v>
      </c>
      <c r="CW76" s="24">
        <v>4</v>
      </c>
      <c r="CX76" s="24">
        <v>0</v>
      </c>
      <c r="CY76" s="24">
        <v>0</v>
      </c>
      <c r="CZ76" s="24">
        <v>69</v>
      </c>
      <c r="DA76" s="24">
        <v>466</v>
      </c>
      <c r="DB76" s="24">
        <v>11</v>
      </c>
      <c r="DC76" s="24">
        <v>5</v>
      </c>
      <c r="DD76" s="24">
        <v>9</v>
      </c>
      <c r="DE76" s="24">
        <v>6</v>
      </c>
      <c r="DF76" s="24">
        <v>0</v>
      </c>
      <c r="DG76" s="24">
        <v>0</v>
      </c>
      <c r="DH76" s="24">
        <v>215</v>
      </c>
      <c r="DI76" s="24">
        <v>37</v>
      </c>
      <c r="DJ76" s="24"/>
      <c r="DK76" s="24">
        <v>0</v>
      </c>
      <c r="DL76" s="24">
        <v>92</v>
      </c>
      <c r="DM76" s="24">
        <v>0</v>
      </c>
      <c r="DN76" s="24">
        <v>1</v>
      </c>
      <c r="DO76" s="24">
        <v>32</v>
      </c>
      <c r="DP76" s="24">
        <v>54</v>
      </c>
      <c r="DQ76" s="24">
        <v>114</v>
      </c>
      <c r="DR76" s="24">
        <v>110</v>
      </c>
      <c r="DS76" s="24">
        <v>307</v>
      </c>
      <c r="DT76" s="24">
        <v>1717</v>
      </c>
      <c r="DU76" s="24">
        <v>769</v>
      </c>
      <c r="DV76" s="24">
        <v>62</v>
      </c>
      <c r="DW76" s="24">
        <v>81</v>
      </c>
      <c r="DX76" s="24">
        <v>14</v>
      </c>
      <c r="DY76" s="90">
        <v>0</v>
      </c>
      <c r="DZ76" s="90"/>
      <c r="EA76" s="90"/>
      <c r="EB76" s="90"/>
      <c r="EC76" s="90"/>
      <c r="ED76" s="90"/>
      <c r="EE76" s="90"/>
      <c r="EF76" s="90"/>
      <c r="EG76" s="90"/>
      <c r="EH76" s="90"/>
      <c r="EI76" s="90"/>
      <c r="EJ76" s="24">
        <v>4368</v>
      </c>
      <c r="EK76" s="24">
        <v>1517</v>
      </c>
      <c r="EL76" s="24">
        <v>2851</v>
      </c>
      <c r="EM76" s="58">
        <v>0.10759696519040049</v>
      </c>
      <c r="EN76" s="24">
        <v>2585</v>
      </c>
      <c r="EO76" s="24">
        <f t="shared" si="2"/>
        <v>39747</v>
      </c>
      <c r="EP76" s="58">
        <v>6.4282458884997964E-2</v>
      </c>
      <c r="EQ76" s="24">
        <v>520</v>
      </c>
      <c r="ER76" s="24">
        <v>0</v>
      </c>
      <c r="ES76" s="58">
        <v>0.25391429763594592</v>
      </c>
      <c r="ET76" s="24">
        <v>1517</v>
      </c>
      <c r="EU76" s="24">
        <v>0</v>
      </c>
      <c r="EV76" s="58">
        <v>0.74608570236405403</v>
      </c>
      <c r="EW76" s="24">
        <v>225</v>
      </c>
      <c r="EX76" s="24">
        <v>4368</v>
      </c>
      <c r="EY76" s="58">
        <v>4.7222694034197467E-2</v>
      </c>
      <c r="EZ76" s="24">
        <v>12</v>
      </c>
      <c r="FA76" s="24">
        <v>2464</v>
      </c>
      <c r="FB76" s="58">
        <v>5.4036822912266729E-3</v>
      </c>
      <c r="FC76" s="24">
        <v>3885</v>
      </c>
      <c r="FD76" s="24">
        <v>1986</v>
      </c>
      <c r="FE76" s="59">
        <v>0.51100000000000001</v>
      </c>
      <c r="FF76" s="50">
        <v>5.8035714285714288E-3</v>
      </c>
      <c r="FG76" s="50">
        <v>7.6504629629629631E-3</v>
      </c>
      <c r="FH76" s="50">
        <v>1.6438492063492065E-2</v>
      </c>
      <c r="FI76" s="24">
        <v>17813</v>
      </c>
      <c r="FJ76" s="50">
        <v>6.0920965608465612E-2</v>
      </c>
      <c r="FK76" s="50">
        <v>9.3275462962962963E-2</v>
      </c>
      <c r="FL76" s="50">
        <v>0.3071097883597883</v>
      </c>
      <c r="FM76" s="24">
        <v>1667</v>
      </c>
      <c r="FN76" s="50">
        <v>5.2260251322751319E-2</v>
      </c>
      <c r="FO76" s="50">
        <v>8.5489417989418004E-2</v>
      </c>
      <c r="FP76" s="50">
        <v>0.31931382275132275</v>
      </c>
      <c r="FQ76" s="24">
        <v>19465</v>
      </c>
      <c r="FR76" s="58">
        <v>0.75717312610661114</v>
      </c>
      <c r="FS76" s="58">
        <v>0.20394873683819606</v>
      </c>
      <c r="FT76" s="58">
        <v>3.331227822032392E-2</v>
      </c>
      <c r="FU76" s="58">
        <v>5.5658588348688389E-3</v>
      </c>
      <c r="FV76" s="24">
        <v>799</v>
      </c>
      <c r="FW76" s="24">
        <v>327</v>
      </c>
      <c r="FX76" s="24">
        <v>443</v>
      </c>
      <c r="FY76" s="24">
        <v>29</v>
      </c>
      <c r="FZ76" s="24">
        <v>689</v>
      </c>
      <c r="GA76" s="58">
        <v>0.86286073923134843</v>
      </c>
      <c r="GB76" s="59">
        <v>0</v>
      </c>
      <c r="GC76" s="25">
        <v>0</v>
      </c>
      <c r="GD76" s="25">
        <v>0</v>
      </c>
      <c r="GE76" s="59">
        <v>0</v>
      </c>
      <c r="GF76" s="25">
        <v>0</v>
      </c>
      <c r="GG76" s="25">
        <v>0</v>
      </c>
      <c r="GH76" s="59">
        <v>0</v>
      </c>
      <c r="GI76" s="25">
        <v>0</v>
      </c>
      <c r="GJ76" s="25">
        <v>0</v>
      </c>
      <c r="GK76" s="59">
        <v>0</v>
      </c>
      <c r="GL76" s="25">
        <v>0</v>
      </c>
      <c r="GM76" s="59">
        <v>0</v>
      </c>
      <c r="GN76" s="25">
        <v>0</v>
      </c>
      <c r="GO76" s="25">
        <v>0</v>
      </c>
      <c r="GP76" s="59">
        <v>0</v>
      </c>
      <c r="GQ76" s="25">
        <v>0</v>
      </c>
      <c r="GR76" s="25">
        <v>0</v>
      </c>
      <c r="GS76" s="59">
        <v>0</v>
      </c>
      <c r="GT76" s="25">
        <v>0</v>
      </c>
      <c r="GU76" s="25">
        <v>0</v>
      </c>
      <c r="GV76" s="59">
        <v>0</v>
      </c>
      <c r="GW76" s="25">
        <v>0</v>
      </c>
      <c r="GX76" s="25">
        <v>0</v>
      </c>
      <c r="GY76" s="24">
        <v>4464</v>
      </c>
      <c r="GZ76" s="24">
        <v>2440</v>
      </c>
      <c r="HA76" s="24">
        <v>2024</v>
      </c>
      <c r="HB76" s="24">
        <v>17314</v>
      </c>
      <c r="HC76" s="24">
        <v>2092</v>
      </c>
      <c r="HD76" s="49">
        <v>0.11906183371883317</v>
      </c>
      <c r="HE76" s="24">
        <v>126</v>
      </c>
      <c r="HF76" s="49">
        <v>6.822528635978339E-3</v>
      </c>
      <c r="HG76" s="24">
        <v>703</v>
      </c>
      <c r="HH76" s="24">
        <v>71</v>
      </c>
      <c r="HI76" s="49">
        <v>9.9723310372025184E-2</v>
      </c>
      <c r="HJ76" s="24">
        <v>3</v>
      </c>
      <c r="HK76" s="49">
        <v>4.5070490806924917E-3</v>
      </c>
      <c r="HL76" s="24">
        <v>947</v>
      </c>
      <c r="HM76" s="24">
        <v>12</v>
      </c>
      <c r="HN76" s="59">
        <v>2.4181840800206154E-2</v>
      </c>
      <c r="HO76" s="24">
        <v>4</v>
      </c>
      <c r="HP76" s="49">
        <v>8.422919661661258E-3</v>
      </c>
      <c r="HQ76" s="24">
        <v>996</v>
      </c>
      <c r="HR76" s="24">
        <v>0</v>
      </c>
      <c r="HS76" s="49">
        <v>0</v>
      </c>
      <c r="HT76" s="24">
        <v>0</v>
      </c>
      <c r="HU76" s="49">
        <v>0</v>
      </c>
      <c r="HV76" s="24">
        <v>14250</v>
      </c>
      <c r="HW76" s="24">
        <v>22665</v>
      </c>
      <c r="HX76" s="58">
        <v>0.62604793484600496</v>
      </c>
      <c r="HY76" s="24">
        <v>15321</v>
      </c>
      <c r="HZ76" s="24">
        <v>13515</v>
      </c>
      <c r="IA76" s="24">
        <v>1071</v>
      </c>
      <c r="IB76" s="24">
        <v>514</v>
      </c>
      <c r="IC76" s="24">
        <v>221</v>
      </c>
      <c r="ID76" s="58">
        <v>0.2361306686439269</v>
      </c>
      <c r="IE76" s="24">
        <v>3268</v>
      </c>
      <c r="IF76" s="24">
        <v>14534</v>
      </c>
      <c r="IG76" s="58">
        <v>0.23341713920158663</v>
      </c>
      <c r="IH76" s="24">
        <v>3129</v>
      </c>
      <c r="II76" s="24">
        <v>14117</v>
      </c>
      <c r="IJ76" s="58">
        <v>0.10479867622724766</v>
      </c>
      <c r="IK76" s="24">
        <v>16</v>
      </c>
      <c r="IL76" s="24">
        <v>85</v>
      </c>
      <c r="IM76" s="58">
        <v>5.3085886922744928E-2</v>
      </c>
      <c r="IN76" s="24">
        <v>123</v>
      </c>
      <c r="IO76" s="24">
        <v>332</v>
      </c>
      <c r="IP76" s="58">
        <v>0</v>
      </c>
      <c r="IQ76" s="24">
        <v>0</v>
      </c>
      <c r="IR76" s="24">
        <v>0</v>
      </c>
      <c r="IS76" s="24">
        <v>18773.412531000002</v>
      </c>
      <c r="IT76" s="24">
        <v>18513.4948</v>
      </c>
      <c r="IU76" s="24">
        <v>55.364703000000006</v>
      </c>
      <c r="IV76" s="24">
        <v>204.25886199999999</v>
      </c>
      <c r="IW76" s="24">
        <v>0</v>
      </c>
      <c r="IX76" s="58">
        <v>0.8506875468539743</v>
      </c>
      <c r="IY76" s="24">
        <v>12387</v>
      </c>
      <c r="IZ76" s="24">
        <v>14534</v>
      </c>
      <c r="JA76" s="58">
        <v>0.84997614505552843</v>
      </c>
      <c r="JB76" s="24">
        <v>12037</v>
      </c>
      <c r="JC76" s="24">
        <v>14117</v>
      </c>
      <c r="JD76" s="58">
        <v>0.56370656370656369</v>
      </c>
      <c r="JE76" s="24">
        <v>81</v>
      </c>
      <c r="JF76" s="24">
        <v>85</v>
      </c>
      <c r="JG76" s="58">
        <v>0.25852395338800171</v>
      </c>
      <c r="JH76" s="24">
        <v>269</v>
      </c>
      <c r="JI76" s="24">
        <v>332</v>
      </c>
      <c r="JJ76" s="58">
        <v>0</v>
      </c>
      <c r="JK76" s="46">
        <v>0</v>
      </c>
      <c r="JL76" s="46">
        <v>0</v>
      </c>
      <c r="JM76" s="24">
        <v>1237</v>
      </c>
      <c r="JN76" s="24">
        <v>15321</v>
      </c>
      <c r="JO76" s="58">
        <v>0.11386117192070162</v>
      </c>
      <c r="JP76" s="24">
        <v>466.62914400000005</v>
      </c>
      <c r="JQ76" s="24">
        <v>459.75082700000002</v>
      </c>
      <c r="JR76" s="46">
        <v>0.15309499999999998</v>
      </c>
      <c r="JS76" s="46">
        <v>0.82952171428571442</v>
      </c>
      <c r="JT76" s="46">
        <v>0</v>
      </c>
      <c r="JU76" s="46">
        <v>8.3571428571428577</v>
      </c>
      <c r="JV76" s="46">
        <v>11.016666666666666</v>
      </c>
      <c r="JW76" s="46">
        <v>23.671428571428571</v>
      </c>
      <c r="JX76" s="46">
        <v>87.726190476190482</v>
      </c>
      <c r="JY76" s="46">
        <v>134.31666666666666</v>
      </c>
      <c r="JZ76" s="46">
        <v>442.23809523809524</v>
      </c>
      <c r="KA76" s="46">
        <v>75.254761904761907</v>
      </c>
      <c r="KB76" s="46">
        <v>123.1047619047619</v>
      </c>
      <c r="KC76" s="46">
        <v>459.81190476190477</v>
      </c>
      <c r="KD76" s="46">
        <v>48854</v>
      </c>
      <c r="KE76" s="46">
        <v>48227</v>
      </c>
      <c r="KF76" s="58">
        <v>0.98716584107749616</v>
      </c>
      <c r="KG76" s="46">
        <v>74726</v>
      </c>
      <c r="KH76" s="46">
        <v>54465</v>
      </c>
      <c r="KI76" s="58">
        <v>0.7288627786847951</v>
      </c>
    </row>
    <row r="77" spans="1:295" ht="14.25" customHeight="1" x14ac:dyDescent="0.25">
      <c r="A77" s="22">
        <v>44562</v>
      </c>
      <c r="B77" s="23" t="s">
        <v>144</v>
      </c>
      <c r="C77" s="24">
        <v>0</v>
      </c>
      <c r="D77" s="24">
        <v>0</v>
      </c>
      <c r="E77" s="46">
        <v>418484</v>
      </c>
      <c r="F77" s="46">
        <v>2819</v>
      </c>
      <c r="G77" s="46">
        <v>1667</v>
      </c>
      <c r="H77" s="46">
        <v>594</v>
      </c>
      <c r="I77" s="46">
        <v>879</v>
      </c>
      <c r="J77" s="46">
        <v>0</v>
      </c>
      <c r="K77" s="46">
        <v>0</v>
      </c>
      <c r="L77" s="46">
        <v>0</v>
      </c>
      <c r="M77" s="46">
        <v>0</v>
      </c>
      <c r="N77" s="46">
        <v>0</v>
      </c>
      <c r="O77" s="46">
        <v>0</v>
      </c>
      <c r="P77" s="46">
        <v>644</v>
      </c>
      <c r="Q77" s="46">
        <v>629</v>
      </c>
      <c r="R77" s="46">
        <v>0</v>
      </c>
      <c r="S77" s="46">
        <v>728</v>
      </c>
      <c r="T77" s="46">
        <v>813</v>
      </c>
      <c r="U77" s="46">
        <v>0</v>
      </c>
      <c r="V77" s="46">
        <v>599</v>
      </c>
      <c r="W77" s="46">
        <v>0</v>
      </c>
      <c r="X77" s="46">
        <v>0</v>
      </c>
      <c r="Y77" s="46">
        <v>256</v>
      </c>
      <c r="Z77" s="46">
        <v>2377</v>
      </c>
      <c r="AA77" s="46">
        <v>36908</v>
      </c>
      <c r="AB77" s="57">
        <v>6.4397052928045651E-2</v>
      </c>
      <c r="AC77" s="24">
        <v>4452</v>
      </c>
      <c r="AD77" s="24">
        <v>43484</v>
      </c>
      <c r="AE77" s="51">
        <v>2.3148148148148147E-5</v>
      </c>
      <c r="AF77" s="51">
        <v>3.4722222222222222E-5</v>
      </c>
      <c r="AG77" s="51">
        <v>6.2500000000000001E-4</v>
      </c>
      <c r="AH77" s="24">
        <v>36908</v>
      </c>
      <c r="AI77" s="24">
        <v>1116</v>
      </c>
      <c r="AJ77" s="24">
        <v>17</v>
      </c>
      <c r="AK77" s="24">
        <v>1033</v>
      </c>
      <c r="AL77" s="24">
        <v>201</v>
      </c>
      <c r="AM77" s="24">
        <v>14</v>
      </c>
      <c r="AN77" s="24">
        <v>204</v>
      </c>
      <c r="AO77" s="24">
        <v>404</v>
      </c>
      <c r="AP77" s="24">
        <v>2651</v>
      </c>
      <c r="AQ77" s="24">
        <v>101</v>
      </c>
      <c r="AR77" s="24">
        <v>47</v>
      </c>
      <c r="AS77" s="24">
        <v>667</v>
      </c>
      <c r="AT77" s="24">
        <v>3703</v>
      </c>
      <c r="AU77" s="24">
        <v>118</v>
      </c>
      <c r="AV77" s="24">
        <v>1167</v>
      </c>
      <c r="AW77" s="24">
        <v>157</v>
      </c>
      <c r="AX77" s="24">
        <v>13</v>
      </c>
      <c r="AY77" s="24">
        <v>2</v>
      </c>
      <c r="AZ77" s="24">
        <v>24</v>
      </c>
      <c r="BA77" s="24">
        <v>4123</v>
      </c>
      <c r="BB77" s="24">
        <v>185</v>
      </c>
      <c r="BC77" s="24">
        <v>443</v>
      </c>
      <c r="BD77" s="24">
        <v>9</v>
      </c>
      <c r="BE77" s="24">
        <v>1401</v>
      </c>
      <c r="BF77" s="24">
        <v>6</v>
      </c>
      <c r="BG77" s="24">
        <v>1076</v>
      </c>
      <c r="BH77" s="24">
        <v>239</v>
      </c>
      <c r="BI77" s="24">
        <v>1041</v>
      </c>
      <c r="BJ77" s="24">
        <v>1493</v>
      </c>
      <c r="BK77" s="24">
        <v>28</v>
      </c>
      <c r="BL77" s="24">
        <v>1446</v>
      </c>
      <c r="BM77" s="24">
        <v>386</v>
      </c>
      <c r="BN77" s="24">
        <v>880</v>
      </c>
      <c r="BO77" s="24">
        <v>2146</v>
      </c>
      <c r="BP77" s="24">
        <v>332</v>
      </c>
      <c r="BQ77" s="24">
        <v>1511</v>
      </c>
      <c r="BR77" s="24">
        <v>3949</v>
      </c>
      <c r="BS77" s="24">
        <v>0</v>
      </c>
      <c r="BT77" s="24">
        <v>0</v>
      </c>
      <c r="BU77" s="24">
        <v>32</v>
      </c>
      <c r="BV77" s="24">
        <v>1</v>
      </c>
      <c r="BW77" s="24">
        <v>0</v>
      </c>
      <c r="BX77" s="24">
        <v>6</v>
      </c>
      <c r="BY77" s="24">
        <v>87</v>
      </c>
      <c r="BZ77" s="24">
        <v>63</v>
      </c>
      <c r="CA77" s="24">
        <v>31</v>
      </c>
      <c r="CB77" s="24">
        <v>10</v>
      </c>
      <c r="CC77" s="24">
        <v>5</v>
      </c>
      <c r="CD77" s="24">
        <v>0</v>
      </c>
      <c r="CE77" s="24"/>
      <c r="CF77" s="24">
        <v>116</v>
      </c>
      <c r="CG77" s="24">
        <v>0</v>
      </c>
      <c r="CH77" s="24">
        <v>70</v>
      </c>
      <c r="CI77" s="24">
        <v>1</v>
      </c>
      <c r="CJ77" s="24">
        <v>0</v>
      </c>
      <c r="CK77" s="24">
        <v>0</v>
      </c>
      <c r="CL77" s="24">
        <v>4</v>
      </c>
      <c r="CM77" s="24">
        <v>0</v>
      </c>
      <c r="CN77" s="24">
        <v>0</v>
      </c>
      <c r="CO77" s="24"/>
      <c r="CP77" s="24"/>
      <c r="CQ77" s="24">
        <v>0</v>
      </c>
      <c r="CR77" s="24">
        <v>0</v>
      </c>
      <c r="CS77" s="24">
        <v>0</v>
      </c>
      <c r="CT77" s="24"/>
      <c r="CU77" s="24">
        <v>0</v>
      </c>
      <c r="CV77" s="24">
        <v>0</v>
      </c>
      <c r="CW77" s="24">
        <v>2</v>
      </c>
      <c r="CX77" s="24">
        <v>1</v>
      </c>
      <c r="CY77" s="24">
        <v>0</v>
      </c>
      <c r="CZ77" s="24">
        <v>91</v>
      </c>
      <c r="DA77" s="24">
        <v>162</v>
      </c>
      <c r="DB77" s="24">
        <v>4</v>
      </c>
      <c r="DC77" s="24">
        <v>6</v>
      </c>
      <c r="DD77" s="24">
        <v>21</v>
      </c>
      <c r="DE77" s="24">
        <v>2</v>
      </c>
      <c r="DF77" s="24">
        <v>0</v>
      </c>
      <c r="DG77" s="24">
        <v>0</v>
      </c>
      <c r="DH77" s="24">
        <v>217</v>
      </c>
      <c r="DI77" s="24">
        <v>52</v>
      </c>
      <c r="DJ77" s="24"/>
      <c r="DK77" s="24">
        <v>0</v>
      </c>
      <c r="DL77" s="24">
        <v>68</v>
      </c>
      <c r="DM77" s="24">
        <v>0</v>
      </c>
      <c r="DN77" s="24">
        <v>3</v>
      </c>
      <c r="DO77" s="24">
        <v>41</v>
      </c>
      <c r="DP77" s="24">
        <v>40</v>
      </c>
      <c r="DQ77" s="24">
        <v>139</v>
      </c>
      <c r="DR77" s="24">
        <v>84</v>
      </c>
      <c r="DS77" s="24">
        <v>331</v>
      </c>
      <c r="DT77" s="24">
        <v>1863</v>
      </c>
      <c r="DU77" s="24">
        <v>833</v>
      </c>
      <c r="DV77" s="24">
        <v>85</v>
      </c>
      <c r="DW77" s="24">
        <v>80</v>
      </c>
      <c r="DX77" s="24">
        <v>24</v>
      </c>
      <c r="DY77" s="90">
        <v>0</v>
      </c>
      <c r="DZ77" s="90"/>
      <c r="EA77" s="90"/>
      <c r="EB77" s="90"/>
      <c r="EC77" s="90"/>
      <c r="ED77" s="90"/>
      <c r="EE77" s="90"/>
      <c r="EF77" s="90"/>
      <c r="EG77" s="90"/>
      <c r="EH77" s="90"/>
      <c r="EI77" s="90"/>
      <c r="EJ77" s="24">
        <v>4091</v>
      </c>
      <c r="EK77" s="24">
        <v>1306</v>
      </c>
      <c r="EL77" s="24">
        <v>2785</v>
      </c>
      <c r="EM77" s="58">
        <v>0.11160550663820568</v>
      </c>
      <c r="EN77" s="24">
        <v>2299</v>
      </c>
      <c r="EO77" s="24">
        <f t="shared" si="2"/>
        <v>36908</v>
      </c>
      <c r="EP77" s="58">
        <v>6.1698664012812425E-2</v>
      </c>
      <c r="EQ77" s="24">
        <v>539</v>
      </c>
      <c r="ER77" s="24">
        <v>0</v>
      </c>
      <c r="ES77" s="58">
        <v>0.29961035178635104</v>
      </c>
      <c r="ET77" s="24">
        <v>1306</v>
      </c>
      <c r="EU77" s="24">
        <v>0</v>
      </c>
      <c r="EV77" s="58">
        <v>0.7003896482136488</v>
      </c>
      <c r="EW77" s="24">
        <v>223</v>
      </c>
      <c r="EX77" s="24">
        <v>4091</v>
      </c>
      <c r="EY77" s="58">
        <v>5.5359899394369673E-2</v>
      </c>
      <c r="EZ77" s="24">
        <v>19</v>
      </c>
      <c r="FA77" s="24">
        <v>2414</v>
      </c>
      <c r="FB77" s="58">
        <v>6.8706332536471989E-3</v>
      </c>
      <c r="FC77" s="24">
        <v>3344</v>
      </c>
      <c r="FD77" s="24">
        <v>1756</v>
      </c>
      <c r="FE77" s="59">
        <v>0.52500000000000002</v>
      </c>
      <c r="FF77" s="50">
        <v>5.6613756613756614E-3</v>
      </c>
      <c r="FG77" s="50">
        <v>7.4338624338624332E-3</v>
      </c>
      <c r="FH77" s="50">
        <v>1.5469576719576718E-2</v>
      </c>
      <c r="FI77" s="24">
        <v>17341</v>
      </c>
      <c r="FJ77" s="50">
        <v>4.6458333333333338E-2</v>
      </c>
      <c r="FK77" s="50">
        <v>7.2104828042328026E-2</v>
      </c>
      <c r="FL77" s="50">
        <v>0.26099041005291002</v>
      </c>
      <c r="FM77" s="24">
        <v>1935</v>
      </c>
      <c r="FN77" s="50">
        <v>4.7423941798941792E-2</v>
      </c>
      <c r="FO77" s="50">
        <v>7.4404761904761904E-2</v>
      </c>
      <c r="FP77" s="50">
        <v>0.31972387566137567</v>
      </c>
      <c r="FQ77" s="24">
        <v>19133</v>
      </c>
      <c r="FR77" s="58">
        <v>0.75662914917999824</v>
      </c>
      <c r="FS77" s="58">
        <v>0.20408291899336098</v>
      </c>
      <c r="FT77" s="58">
        <v>3.2986653449901773E-2</v>
      </c>
      <c r="FU77" s="58">
        <v>6.3012783767389955E-3</v>
      </c>
      <c r="FV77" s="24">
        <v>740</v>
      </c>
      <c r="FW77" s="24">
        <v>246</v>
      </c>
      <c r="FX77" s="24">
        <v>456</v>
      </c>
      <c r="FY77" s="24">
        <v>38</v>
      </c>
      <c r="FZ77" s="24">
        <v>650</v>
      </c>
      <c r="GA77" s="58">
        <v>0.87340792463902617</v>
      </c>
      <c r="GB77" s="59">
        <v>0</v>
      </c>
      <c r="GC77" s="25">
        <v>0</v>
      </c>
      <c r="GD77" s="25">
        <v>0</v>
      </c>
      <c r="GE77" s="59">
        <v>0</v>
      </c>
      <c r="GF77" s="25">
        <v>0</v>
      </c>
      <c r="GG77" s="25">
        <v>0</v>
      </c>
      <c r="GH77" s="59">
        <v>0</v>
      </c>
      <c r="GI77" s="25">
        <v>0</v>
      </c>
      <c r="GJ77" s="25">
        <v>0</v>
      </c>
      <c r="GK77" s="59">
        <v>0</v>
      </c>
      <c r="GL77" s="25">
        <v>0</v>
      </c>
      <c r="GM77" s="59">
        <v>0</v>
      </c>
      <c r="GN77" s="25">
        <v>0</v>
      </c>
      <c r="GO77" s="25">
        <v>0</v>
      </c>
      <c r="GP77" s="59">
        <v>0</v>
      </c>
      <c r="GQ77" s="25">
        <v>0</v>
      </c>
      <c r="GR77" s="25">
        <v>0</v>
      </c>
      <c r="GS77" s="59">
        <v>0</v>
      </c>
      <c r="GT77" s="25">
        <v>0</v>
      </c>
      <c r="GU77" s="25">
        <v>0</v>
      </c>
      <c r="GV77" s="59">
        <v>0</v>
      </c>
      <c r="GW77" s="25">
        <v>0</v>
      </c>
      <c r="GX77" s="25">
        <v>0</v>
      </c>
      <c r="GY77" s="24">
        <v>4437</v>
      </c>
      <c r="GZ77" s="24">
        <v>2387</v>
      </c>
      <c r="HA77" s="24">
        <v>2050</v>
      </c>
      <c r="HB77" s="24">
        <v>17346</v>
      </c>
      <c r="HC77" s="24">
        <v>2300</v>
      </c>
      <c r="HD77" s="49">
        <v>0.12871707782355404</v>
      </c>
      <c r="HE77" s="24">
        <v>127</v>
      </c>
      <c r="HF77" s="49">
        <v>7.1207220163258412E-3</v>
      </c>
      <c r="HG77" s="24">
        <v>748</v>
      </c>
      <c r="HH77" s="24">
        <v>100</v>
      </c>
      <c r="HI77" s="49">
        <v>0.13126637273288436</v>
      </c>
      <c r="HJ77" s="24">
        <v>6</v>
      </c>
      <c r="HK77" s="49">
        <v>8.7338201107846885E-3</v>
      </c>
      <c r="HL77" s="24">
        <v>1164</v>
      </c>
      <c r="HM77" s="24">
        <v>18</v>
      </c>
      <c r="HN77" s="59">
        <v>2.3712709642414398E-2</v>
      </c>
      <c r="HO77" s="24">
        <v>2</v>
      </c>
      <c r="HP77" s="49">
        <v>2.2544870859477601E-3</v>
      </c>
      <c r="HQ77" s="24">
        <v>1142</v>
      </c>
      <c r="HR77" s="24">
        <v>0</v>
      </c>
      <c r="HS77" s="49">
        <v>0</v>
      </c>
      <c r="HT77" s="24">
        <v>0</v>
      </c>
      <c r="HU77" s="49">
        <v>0</v>
      </c>
      <c r="HV77" s="24">
        <v>14307</v>
      </c>
      <c r="HW77" s="24">
        <v>22440</v>
      </c>
      <c r="HX77" s="58">
        <v>0.6375987389641804</v>
      </c>
      <c r="HY77" s="24">
        <v>15499</v>
      </c>
      <c r="HZ77" s="24">
        <v>13632</v>
      </c>
      <c r="IA77" s="24">
        <v>1121</v>
      </c>
      <c r="IB77" s="24">
        <v>525</v>
      </c>
      <c r="IC77" s="24">
        <v>221</v>
      </c>
      <c r="ID77" s="58">
        <v>0.20691731465261226</v>
      </c>
      <c r="IE77" s="24">
        <v>2921</v>
      </c>
      <c r="IF77" s="24">
        <v>14655</v>
      </c>
      <c r="IG77" s="58">
        <v>0.20780977686696325</v>
      </c>
      <c r="IH77" s="24">
        <v>2850</v>
      </c>
      <c r="II77" s="24">
        <v>14304</v>
      </c>
      <c r="IJ77" s="58">
        <v>0.25183512140033881</v>
      </c>
      <c r="IK77" s="24">
        <v>17</v>
      </c>
      <c r="IL77" s="24">
        <v>62</v>
      </c>
      <c r="IM77" s="58">
        <v>4.2913832199546482E-2</v>
      </c>
      <c r="IN77" s="24">
        <v>54</v>
      </c>
      <c r="IO77" s="24">
        <v>289</v>
      </c>
      <c r="IP77" s="58">
        <v>0</v>
      </c>
      <c r="IQ77" s="24">
        <v>0</v>
      </c>
      <c r="IR77" s="24">
        <v>0</v>
      </c>
      <c r="IS77" s="24">
        <v>22562.551121</v>
      </c>
      <c r="IT77" s="24">
        <v>22051.482552999998</v>
      </c>
      <c r="IU77" s="24">
        <v>30.95082</v>
      </c>
      <c r="IV77" s="24">
        <v>480.11774800000006</v>
      </c>
      <c r="IW77" s="24">
        <v>0</v>
      </c>
      <c r="IX77" s="58">
        <v>0.84582113788401336</v>
      </c>
      <c r="IY77" s="24">
        <v>12436</v>
      </c>
      <c r="IZ77" s="24">
        <v>14655</v>
      </c>
      <c r="JA77" s="58">
        <v>0.84504771014714231</v>
      </c>
      <c r="JB77" s="24">
        <v>12135</v>
      </c>
      <c r="JC77" s="24">
        <v>14304</v>
      </c>
      <c r="JD77" s="58">
        <v>0.69875776397515532</v>
      </c>
      <c r="JE77" s="24">
        <v>57</v>
      </c>
      <c r="JF77" s="24">
        <v>62</v>
      </c>
      <c r="JG77" s="58">
        <v>0.24739229024943313</v>
      </c>
      <c r="JH77" s="24">
        <v>244</v>
      </c>
      <c r="JI77" s="24">
        <v>289</v>
      </c>
      <c r="JJ77" s="58">
        <v>0</v>
      </c>
      <c r="JK77" s="46">
        <v>0</v>
      </c>
      <c r="JL77" s="46">
        <v>0</v>
      </c>
      <c r="JM77" s="24">
        <v>1254</v>
      </c>
      <c r="JN77" s="24">
        <v>15499</v>
      </c>
      <c r="JO77" s="58">
        <v>0.11836236226043442</v>
      </c>
      <c r="JP77" s="24">
        <v>541.06914000000006</v>
      </c>
      <c r="JQ77" s="24">
        <v>536.53776600000003</v>
      </c>
      <c r="JR77" s="46">
        <v>0</v>
      </c>
      <c r="JS77" s="46">
        <v>0.62293485714285723</v>
      </c>
      <c r="JT77" s="46">
        <v>0</v>
      </c>
      <c r="JU77" s="46">
        <v>8.1523809523809518</v>
      </c>
      <c r="JV77" s="46">
        <v>10.704761904761906</v>
      </c>
      <c r="JW77" s="46">
        <v>22.276190476190475</v>
      </c>
      <c r="JX77" s="46">
        <v>66.900000000000006</v>
      </c>
      <c r="JY77" s="46">
        <v>103.83095238095237</v>
      </c>
      <c r="JZ77" s="46">
        <v>375.82619047619045</v>
      </c>
      <c r="KA77" s="46">
        <v>68.290476190476198</v>
      </c>
      <c r="KB77" s="46">
        <v>107.14285714285714</v>
      </c>
      <c r="KC77" s="46">
        <v>460.40238095238095</v>
      </c>
      <c r="KD77" s="46">
        <v>44063</v>
      </c>
      <c r="KE77" s="46">
        <v>43703</v>
      </c>
      <c r="KF77" s="58">
        <v>0.99182987994462479</v>
      </c>
      <c r="KG77" s="46">
        <v>67974</v>
      </c>
      <c r="KH77" s="46">
        <v>56865</v>
      </c>
      <c r="KI77" s="58">
        <v>0.83656986494836261</v>
      </c>
    </row>
    <row r="78" spans="1:295" ht="14.25" customHeight="1" x14ac:dyDescent="0.25">
      <c r="A78" s="22">
        <v>44593</v>
      </c>
      <c r="B78" s="23" t="s">
        <v>144</v>
      </c>
      <c r="C78" s="24">
        <v>0</v>
      </c>
      <c r="D78" s="24">
        <v>0</v>
      </c>
      <c r="E78" s="46">
        <v>343939</v>
      </c>
      <c r="F78" s="46">
        <v>2598</v>
      </c>
      <c r="G78" s="46">
        <v>1636</v>
      </c>
      <c r="H78" s="46">
        <v>652</v>
      </c>
      <c r="I78" s="46">
        <v>1312</v>
      </c>
      <c r="J78" s="46">
        <v>0</v>
      </c>
      <c r="K78" s="46">
        <v>0</v>
      </c>
      <c r="L78" s="46">
        <v>0</v>
      </c>
      <c r="M78" s="46">
        <v>0</v>
      </c>
      <c r="N78" s="46">
        <v>0</v>
      </c>
      <c r="O78" s="46">
        <v>0</v>
      </c>
      <c r="P78" s="46">
        <v>592</v>
      </c>
      <c r="Q78" s="46">
        <v>611</v>
      </c>
      <c r="R78" s="46">
        <v>0</v>
      </c>
      <c r="S78" s="46">
        <v>775</v>
      </c>
      <c r="T78" s="46">
        <v>596</v>
      </c>
      <c r="U78" s="46">
        <v>591</v>
      </c>
      <c r="V78" s="46">
        <v>554</v>
      </c>
      <c r="W78" s="46">
        <v>0</v>
      </c>
      <c r="X78" s="46">
        <v>0</v>
      </c>
      <c r="Y78" s="46">
        <v>226</v>
      </c>
      <c r="Z78" s="46">
        <v>2176</v>
      </c>
      <c r="AA78" s="46">
        <v>34383</v>
      </c>
      <c r="AB78" s="57">
        <v>5.9799560904240878E-2</v>
      </c>
      <c r="AC78" s="24">
        <v>4462</v>
      </c>
      <c r="AD78" s="24">
        <v>41835</v>
      </c>
      <c r="AE78" s="51">
        <v>2.3148148148148147E-5</v>
      </c>
      <c r="AF78" s="51">
        <v>3.4722222222222222E-5</v>
      </c>
      <c r="AG78" s="51">
        <v>6.8287037037037025E-4</v>
      </c>
      <c r="AH78" s="24">
        <v>34383</v>
      </c>
      <c r="AI78" s="24">
        <v>1132</v>
      </c>
      <c r="AJ78" s="24">
        <v>15</v>
      </c>
      <c r="AK78" s="24">
        <v>1005</v>
      </c>
      <c r="AL78" s="24">
        <v>193</v>
      </c>
      <c r="AM78" s="24">
        <v>19</v>
      </c>
      <c r="AN78" s="24">
        <v>240</v>
      </c>
      <c r="AO78" s="24">
        <v>388</v>
      </c>
      <c r="AP78" s="24">
        <v>2231</v>
      </c>
      <c r="AQ78" s="24">
        <v>90</v>
      </c>
      <c r="AR78" s="24">
        <v>23</v>
      </c>
      <c r="AS78" s="24">
        <v>571</v>
      </c>
      <c r="AT78" s="24">
        <v>3720</v>
      </c>
      <c r="AU78" s="24">
        <v>106</v>
      </c>
      <c r="AV78" s="24">
        <v>988</v>
      </c>
      <c r="AW78" s="24">
        <v>207</v>
      </c>
      <c r="AX78" s="24">
        <v>14</v>
      </c>
      <c r="AY78" s="24">
        <v>6</v>
      </c>
      <c r="AZ78" s="24">
        <v>25</v>
      </c>
      <c r="BA78" s="24">
        <v>3849</v>
      </c>
      <c r="BB78" s="24">
        <v>154</v>
      </c>
      <c r="BC78" s="24">
        <v>386</v>
      </c>
      <c r="BD78" s="24">
        <v>8</v>
      </c>
      <c r="BE78" s="24">
        <v>1265</v>
      </c>
      <c r="BF78" s="24">
        <v>5</v>
      </c>
      <c r="BG78" s="24">
        <v>1051</v>
      </c>
      <c r="BH78" s="24">
        <v>227</v>
      </c>
      <c r="BI78" s="24">
        <v>998</v>
      </c>
      <c r="BJ78" s="24">
        <v>1464</v>
      </c>
      <c r="BK78" s="24">
        <v>29</v>
      </c>
      <c r="BL78" s="24">
        <v>1423</v>
      </c>
      <c r="BM78" s="24">
        <v>369</v>
      </c>
      <c r="BN78" s="24">
        <v>845</v>
      </c>
      <c r="BO78" s="24">
        <v>2113</v>
      </c>
      <c r="BP78" s="24">
        <v>373</v>
      </c>
      <c r="BQ78" s="24">
        <v>1330</v>
      </c>
      <c r="BR78" s="24">
        <v>3367</v>
      </c>
      <c r="BS78" s="24">
        <v>0</v>
      </c>
      <c r="BT78" s="24">
        <v>0</v>
      </c>
      <c r="BU78" s="24">
        <v>21</v>
      </c>
      <c r="BV78" s="24">
        <v>0</v>
      </c>
      <c r="BW78" s="24">
        <v>0</v>
      </c>
      <c r="BX78" s="24">
        <v>4</v>
      </c>
      <c r="BY78" s="24">
        <v>107</v>
      </c>
      <c r="BZ78" s="24">
        <v>37</v>
      </c>
      <c r="CA78" s="24">
        <v>25</v>
      </c>
      <c r="CB78" s="24">
        <v>10</v>
      </c>
      <c r="CC78" s="24">
        <v>2</v>
      </c>
      <c r="CD78" s="24">
        <v>0</v>
      </c>
      <c r="CE78" s="24"/>
      <c r="CF78" s="24">
        <v>126</v>
      </c>
      <c r="CG78" s="24">
        <v>0</v>
      </c>
      <c r="CH78" s="24">
        <v>74</v>
      </c>
      <c r="CI78" s="24">
        <v>1</v>
      </c>
      <c r="CJ78" s="24">
        <v>1</v>
      </c>
      <c r="CK78" s="24">
        <v>0</v>
      </c>
      <c r="CL78" s="24">
        <v>2</v>
      </c>
      <c r="CM78" s="24">
        <v>0</v>
      </c>
      <c r="CN78" s="24">
        <v>0</v>
      </c>
      <c r="CO78" s="24"/>
      <c r="CP78" s="24"/>
      <c r="CQ78" s="24">
        <v>0</v>
      </c>
      <c r="CR78" s="24">
        <v>0</v>
      </c>
      <c r="CS78" s="24">
        <v>0</v>
      </c>
      <c r="CT78" s="24"/>
      <c r="CU78" s="24">
        <v>0</v>
      </c>
      <c r="CV78" s="24">
        <v>0</v>
      </c>
      <c r="CW78" s="24">
        <v>1</v>
      </c>
      <c r="CX78" s="24">
        <v>0</v>
      </c>
      <c r="CY78" s="24">
        <v>1</v>
      </c>
      <c r="CZ78" s="24">
        <v>67</v>
      </c>
      <c r="DA78" s="24">
        <v>244</v>
      </c>
      <c r="DB78" s="24">
        <v>7</v>
      </c>
      <c r="DC78" s="24">
        <v>10</v>
      </c>
      <c r="DD78" s="24">
        <v>9</v>
      </c>
      <c r="DE78" s="24">
        <v>4</v>
      </c>
      <c r="DF78" s="24">
        <v>0</v>
      </c>
      <c r="DG78" s="24">
        <v>0</v>
      </c>
      <c r="DH78" s="24">
        <v>205</v>
      </c>
      <c r="DI78" s="24">
        <v>38</v>
      </c>
      <c r="DJ78" s="24"/>
      <c r="DK78" s="24">
        <v>1</v>
      </c>
      <c r="DL78" s="24">
        <v>71</v>
      </c>
      <c r="DM78" s="24">
        <v>0</v>
      </c>
      <c r="DN78" s="24">
        <v>0</v>
      </c>
      <c r="DO78" s="24">
        <v>46</v>
      </c>
      <c r="DP78" s="24">
        <v>39</v>
      </c>
      <c r="DQ78" s="24">
        <v>93</v>
      </c>
      <c r="DR78" s="24">
        <v>104</v>
      </c>
      <c r="DS78" s="24">
        <v>319</v>
      </c>
      <c r="DT78" s="24">
        <v>1633</v>
      </c>
      <c r="DU78" s="24">
        <v>721</v>
      </c>
      <c r="DV78" s="24">
        <v>60</v>
      </c>
      <c r="DW78" s="24">
        <v>58</v>
      </c>
      <c r="DX78" s="24">
        <v>13</v>
      </c>
      <c r="DY78" s="90">
        <v>0</v>
      </c>
      <c r="DZ78" s="90"/>
      <c r="EA78" s="90"/>
      <c r="EB78" s="90"/>
      <c r="EC78" s="90"/>
      <c r="ED78" s="90"/>
      <c r="EE78" s="90"/>
      <c r="EF78" s="90"/>
      <c r="EG78" s="90"/>
      <c r="EH78" s="90"/>
      <c r="EI78" s="90"/>
      <c r="EJ78" s="24">
        <v>3707</v>
      </c>
      <c r="EK78" s="24">
        <v>1219</v>
      </c>
      <c r="EL78" s="24">
        <v>2488</v>
      </c>
      <c r="EM78" s="58">
        <v>0.10760517634366597</v>
      </c>
      <c r="EN78" s="24">
        <v>2205</v>
      </c>
      <c r="EO78" s="24">
        <f t="shared" si="2"/>
        <v>34383</v>
      </c>
      <c r="EP78" s="58">
        <v>6.4428078606673572E-2</v>
      </c>
      <c r="EQ78" s="24">
        <v>538</v>
      </c>
      <c r="ER78" s="24">
        <v>0</v>
      </c>
      <c r="ES78" s="58">
        <v>0.30854073848392133</v>
      </c>
      <c r="ET78" s="24">
        <v>1219</v>
      </c>
      <c r="EU78" s="24">
        <v>0</v>
      </c>
      <c r="EV78" s="58">
        <v>0.69145926151607884</v>
      </c>
      <c r="EW78" s="24">
        <v>222</v>
      </c>
      <c r="EX78" s="24">
        <v>3707</v>
      </c>
      <c r="EY78" s="58">
        <v>5.4077979034497091E-2</v>
      </c>
      <c r="EZ78" s="24">
        <v>17</v>
      </c>
      <c r="FA78" s="24">
        <v>2104</v>
      </c>
      <c r="FB78" s="58">
        <v>7.2177339570502087E-3</v>
      </c>
      <c r="FC78" s="24">
        <v>2900</v>
      </c>
      <c r="FD78" s="24">
        <v>1595</v>
      </c>
      <c r="FE78" s="59">
        <v>0.55000000000000004</v>
      </c>
      <c r="FF78" s="50">
        <v>5.162037037037037E-3</v>
      </c>
      <c r="FG78" s="50">
        <v>7.2189153439153443E-3</v>
      </c>
      <c r="FH78" s="50">
        <v>1.5213293650793653E-2</v>
      </c>
      <c r="FI78" s="24">
        <v>16050</v>
      </c>
      <c r="FJ78" s="50">
        <v>5.7640542328042332E-2</v>
      </c>
      <c r="FK78" s="50">
        <v>8.6800595238095232E-2</v>
      </c>
      <c r="FL78" s="50">
        <v>0.27167493386243385</v>
      </c>
      <c r="FM78" s="24">
        <v>1629</v>
      </c>
      <c r="FN78" s="50">
        <v>5.634589947089947E-2</v>
      </c>
      <c r="FO78" s="50">
        <v>9.1018518518518526E-2</v>
      </c>
      <c r="FP78" s="50">
        <v>0.37430390211640213</v>
      </c>
      <c r="FQ78" s="24">
        <v>17211</v>
      </c>
      <c r="FR78" s="58">
        <v>0.7461305967746219</v>
      </c>
      <c r="FS78" s="58">
        <v>0.20595795016483001</v>
      </c>
      <c r="FT78" s="58">
        <v>3.9839941096848581E-2</v>
      </c>
      <c r="FU78" s="58">
        <v>8.0715119636995888E-3</v>
      </c>
      <c r="FV78" s="24">
        <v>674</v>
      </c>
      <c r="FW78" s="24">
        <v>253</v>
      </c>
      <c r="FX78" s="24">
        <v>383</v>
      </c>
      <c r="FY78" s="24">
        <v>38</v>
      </c>
      <c r="FZ78" s="24">
        <v>588</v>
      </c>
      <c r="GA78" s="58">
        <v>0.8757438929969108</v>
      </c>
      <c r="GB78" s="59">
        <v>0</v>
      </c>
      <c r="GC78" s="25">
        <v>0</v>
      </c>
      <c r="GD78" s="25">
        <v>0</v>
      </c>
      <c r="GE78" s="59">
        <v>0</v>
      </c>
      <c r="GF78" s="25">
        <v>0</v>
      </c>
      <c r="GG78" s="25">
        <v>0</v>
      </c>
      <c r="GH78" s="59">
        <v>0</v>
      </c>
      <c r="GI78" s="25">
        <v>0</v>
      </c>
      <c r="GJ78" s="25">
        <v>0</v>
      </c>
      <c r="GK78" s="59">
        <v>0</v>
      </c>
      <c r="GL78" s="25">
        <v>0</v>
      </c>
      <c r="GM78" s="59">
        <v>0</v>
      </c>
      <c r="GN78" s="25">
        <v>0</v>
      </c>
      <c r="GO78" s="25">
        <v>0</v>
      </c>
      <c r="GP78" s="59">
        <v>0</v>
      </c>
      <c r="GQ78" s="25">
        <v>0</v>
      </c>
      <c r="GR78" s="25">
        <v>0</v>
      </c>
      <c r="GS78" s="59">
        <v>0</v>
      </c>
      <c r="GT78" s="25">
        <v>0</v>
      </c>
      <c r="GU78" s="25">
        <v>0</v>
      </c>
      <c r="GV78" s="59">
        <v>0</v>
      </c>
      <c r="GW78" s="25">
        <v>0</v>
      </c>
      <c r="GX78" s="25">
        <v>0</v>
      </c>
      <c r="GY78" s="24">
        <v>3874</v>
      </c>
      <c r="GZ78" s="24">
        <v>2079</v>
      </c>
      <c r="HA78" s="24">
        <v>1795</v>
      </c>
      <c r="HB78" s="24">
        <v>16041</v>
      </c>
      <c r="HC78" s="24">
        <v>2243</v>
      </c>
      <c r="HD78" s="49">
        <v>0.13826018446264959</v>
      </c>
      <c r="HE78" s="24">
        <v>127</v>
      </c>
      <c r="HF78" s="49">
        <v>7.4544140185522825E-3</v>
      </c>
      <c r="HG78" s="24">
        <v>630</v>
      </c>
      <c r="HH78" s="24">
        <v>53</v>
      </c>
      <c r="HI78" s="49">
        <v>8.034231279778227E-2</v>
      </c>
      <c r="HJ78" s="24">
        <v>7</v>
      </c>
      <c r="HK78" s="49">
        <v>1.014101579639151E-2</v>
      </c>
      <c r="HL78" s="24">
        <v>973</v>
      </c>
      <c r="HM78" s="24">
        <v>18</v>
      </c>
      <c r="HN78" s="59">
        <v>1.9682764581446657E-2</v>
      </c>
      <c r="HO78" s="24">
        <v>2</v>
      </c>
      <c r="HP78" s="49">
        <v>5.1387461459403907E-4</v>
      </c>
      <c r="HQ78" s="24">
        <v>934</v>
      </c>
      <c r="HR78" s="24">
        <v>0</v>
      </c>
      <c r="HS78" s="49">
        <v>0</v>
      </c>
      <c r="HT78" s="24">
        <v>0</v>
      </c>
      <c r="HU78" s="49">
        <v>0</v>
      </c>
      <c r="HV78" s="24">
        <v>12890</v>
      </c>
      <c r="HW78" s="24">
        <v>20395</v>
      </c>
      <c r="HX78" s="58">
        <v>0.62971637216402421</v>
      </c>
      <c r="HY78" s="24">
        <v>13866</v>
      </c>
      <c r="HZ78" s="24">
        <v>12264</v>
      </c>
      <c r="IA78" s="24">
        <v>962</v>
      </c>
      <c r="IB78" s="24">
        <v>432</v>
      </c>
      <c r="IC78" s="24">
        <v>208</v>
      </c>
      <c r="ID78" s="58">
        <v>0.1938249603882905</v>
      </c>
      <c r="IE78" s="24">
        <v>2553</v>
      </c>
      <c r="IF78" s="24">
        <v>13572</v>
      </c>
      <c r="IG78" s="58">
        <v>0.19298756429659933</v>
      </c>
      <c r="IH78" s="24">
        <v>2469</v>
      </c>
      <c r="II78" s="24">
        <v>13227</v>
      </c>
      <c r="IJ78" s="58">
        <v>0.16616194865042791</v>
      </c>
      <c r="IK78" s="24">
        <v>15</v>
      </c>
      <c r="IL78" s="24">
        <v>86</v>
      </c>
      <c r="IM78" s="58">
        <v>0.17898832684824903</v>
      </c>
      <c r="IN78" s="24">
        <v>66</v>
      </c>
      <c r="IO78" s="24">
        <v>259</v>
      </c>
      <c r="IP78" s="58">
        <v>0</v>
      </c>
      <c r="IQ78" s="24">
        <v>0</v>
      </c>
      <c r="IR78" s="24">
        <v>0</v>
      </c>
      <c r="IS78" s="24">
        <v>23232.020905999998</v>
      </c>
      <c r="IT78" s="24">
        <v>22733.257612999994</v>
      </c>
      <c r="IU78" s="24">
        <v>64.171373000000003</v>
      </c>
      <c r="IV78" s="24">
        <v>434.59191999999996</v>
      </c>
      <c r="IW78" s="24">
        <v>0</v>
      </c>
      <c r="IX78" s="58">
        <v>0.84757202055675729</v>
      </c>
      <c r="IY78" s="24">
        <v>11508</v>
      </c>
      <c r="IZ78" s="24">
        <v>13572</v>
      </c>
      <c r="JA78" s="58">
        <v>0.846740805561916</v>
      </c>
      <c r="JB78" s="24">
        <v>11214</v>
      </c>
      <c r="JC78" s="24">
        <v>13227</v>
      </c>
      <c r="JD78" s="58">
        <v>0.65227123107307439</v>
      </c>
      <c r="JE78" s="24">
        <v>80</v>
      </c>
      <c r="JF78" s="24">
        <v>86</v>
      </c>
      <c r="JG78" s="58">
        <v>0.40355753196220118</v>
      </c>
      <c r="JH78" s="24">
        <v>214</v>
      </c>
      <c r="JI78" s="24">
        <v>259</v>
      </c>
      <c r="JJ78" s="58">
        <v>0</v>
      </c>
      <c r="JK78" s="46">
        <v>0</v>
      </c>
      <c r="JL78" s="46">
        <v>0</v>
      </c>
      <c r="JM78" s="24">
        <v>1104</v>
      </c>
      <c r="JN78" s="24">
        <v>13866</v>
      </c>
      <c r="JO78" s="58">
        <v>0.11309064654530707</v>
      </c>
      <c r="JP78" s="24">
        <v>587.24528599999996</v>
      </c>
      <c r="JQ78" s="24">
        <v>569.61640999999997</v>
      </c>
      <c r="JR78" s="46">
        <v>1.8048807142857142</v>
      </c>
      <c r="JS78" s="46">
        <v>0.71353014285714278</v>
      </c>
      <c r="JT78" s="46">
        <v>0</v>
      </c>
      <c r="JU78" s="46">
        <v>7.4333333333333345</v>
      </c>
      <c r="JV78" s="46">
        <v>10.395238095238096</v>
      </c>
      <c r="JW78" s="46">
        <v>21.907142857142862</v>
      </c>
      <c r="JX78" s="46">
        <v>83.002380952380946</v>
      </c>
      <c r="JY78" s="46">
        <v>124.99285714285713</v>
      </c>
      <c r="JZ78" s="46">
        <v>391.21190476190475</v>
      </c>
      <c r="KA78" s="46">
        <v>81.138095238095246</v>
      </c>
      <c r="KB78" s="46">
        <v>131.06666666666666</v>
      </c>
      <c r="KC78" s="46">
        <v>538.99761904761897</v>
      </c>
      <c r="KD78" s="46">
        <v>42521</v>
      </c>
      <c r="KE78" s="46">
        <v>42065</v>
      </c>
      <c r="KF78" s="58">
        <v>0.98927588720867332</v>
      </c>
      <c r="KG78" s="46">
        <v>54470</v>
      </c>
      <c r="KH78" s="46">
        <v>50213</v>
      </c>
      <c r="KI78" s="58">
        <v>0.92184688819533689</v>
      </c>
    </row>
    <row r="79" spans="1:295" ht="14.25" customHeight="1" x14ac:dyDescent="0.25">
      <c r="A79" s="22">
        <v>44621</v>
      </c>
      <c r="B79" s="23" t="s">
        <v>144</v>
      </c>
      <c r="C79" s="24">
        <v>0</v>
      </c>
      <c r="D79" s="24">
        <v>0</v>
      </c>
      <c r="E79" s="46">
        <v>382915</v>
      </c>
      <c r="F79" s="46">
        <v>2880</v>
      </c>
      <c r="G79" s="46">
        <v>1679</v>
      </c>
      <c r="H79" s="46">
        <v>648</v>
      </c>
      <c r="I79" s="46">
        <v>1432</v>
      </c>
      <c r="J79" s="46">
        <v>0</v>
      </c>
      <c r="K79" s="46">
        <v>0</v>
      </c>
      <c r="L79" s="46">
        <v>0</v>
      </c>
      <c r="M79" s="46">
        <v>0</v>
      </c>
      <c r="N79" s="46">
        <v>0</v>
      </c>
      <c r="O79" s="46">
        <v>0</v>
      </c>
      <c r="P79" s="46">
        <v>820</v>
      </c>
      <c r="Q79" s="46">
        <v>618</v>
      </c>
      <c r="R79" s="46">
        <v>0</v>
      </c>
      <c r="S79" s="46">
        <v>745</v>
      </c>
      <c r="T79" s="46">
        <v>761</v>
      </c>
      <c r="U79" s="46">
        <v>667</v>
      </c>
      <c r="V79" s="46">
        <v>589</v>
      </c>
      <c r="W79" s="46">
        <v>0</v>
      </c>
      <c r="X79" s="46">
        <v>0</v>
      </c>
      <c r="Y79" s="46">
        <v>283</v>
      </c>
      <c r="Z79" s="46">
        <v>2463</v>
      </c>
      <c r="AA79" s="46">
        <v>38940</v>
      </c>
      <c r="AB79" s="57">
        <v>6.0667795795282468E-2</v>
      </c>
      <c r="AC79" s="24">
        <v>4799</v>
      </c>
      <c r="AD79" s="24">
        <v>48972</v>
      </c>
      <c r="AE79" s="51">
        <v>2.3148148148148147E-5</v>
      </c>
      <c r="AF79" s="51">
        <v>3.4722222222222222E-5</v>
      </c>
      <c r="AG79" s="51">
        <v>1.0995370370370371E-3</v>
      </c>
      <c r="AH79" s="24">
        <v>38940</v>
      </c>
      <c r="AI79" s="24">
        <v>1380</v>
      </c>
      <c r="AJ79" s="24">
        <v>36</v>
      </c>
      <c r="AK79" s="24">
        <v>1062</v>
      </c>
      <c r="AL79" s="24">
        <v>223</v>
      </c>
      <c r="AM79" s="24">
        <v>25</v>
      </c>
      <c r="AN79" s="24">
        <v>267</v>
      </c>
      <c r="AO79" s="24">
        <v>467</v>
      </c>
      <c r="AP79" s="24">
        <v>4256</v>
      </c>
      <c r="AQ79" s="24">
        <v>118</v>
      </c>
      <c r="AR79" s="24">
        <v>30</v>
      </c>
      <c r="AS79" s="24">
        <v>674</v>
      </c>
      <c r="AT79" s="24">
        <v>4368</v>
      </c>
      <c r="AU79" s="24">
        <v>106</v>
      </c>
      <c r="AV79" s="24">
        <v>1256</v>
      </c>
      <c r="AW79" s="24">
        <v>212</v>
      </c>
      <c r="AX79" s="24">
        <v>6</v>
      </c>
      <c r="AY79" s="24">
        <v>5</v>
      </c>
      <c r="AZ79" s="24">
        <v>23</v>
      </c>
      <c r="BA79" s="24">
        <v>4376</v>
      </c>
      <c r="BB79" s="24">
        <v>164</v>
      </c>
      <c r="BC79" s="24">
        <v>431</v>
      </c>
      <c r="BD79" s="24">
        <v>13</v>
      </c>
      <c r="BE79" s="24">
        <v>1491</v>
      </c>
      <c r="BF79" s="24">
        <v>4</v>
      </c>
      <c r="BG79" s="24">
        <v>1200</v>
      </c>
      <c r="BH79" s="24">
        <v>231</v>
      </c>
      <c r="BI79" s="24">
        <v>1073</v>
      </c>
      <c r="BJ79" s="24">
        <v>2867</v>
      </c>
      <c r="BK79" s="24">
        <v>44</v>
      </c>
      <c r="BL79" s="24">
        <v>1621</v>
      </c>
      <c r="BM79" s="24">
        <v>387</v>
      </c>
      <c r="BN79" s="24">
        <v>1102</v>
      </c>
      <c r="BO79" s="24">
        <v>2337</v>
      </c>
      <c r="BP79" s="24">
        <v>341</v>
      </c>
      <c r="BQ79" s="24">
        <v>1261</v>
      </c>
      <c r="BR79" s="24">
        <v>1164</v>
      </c>
      <c r="BS79" s="24">
        <v>0</v>
      </c>
      <c r="BT79" s="24">
        <v>0</v>
      </c>
      <c r="BU79" s="24">
        <v>17</v>
      </c>
      <c r="BV79" s="24">
        <v>0</v>
      </c>
      <c r="BW79" s="24">
        <v>0</v>
      </c>
      <c r="BX79" s="24">
        <v>4</v>
      </c>
      <c r="BY79" s="24">
        <v>120</v>
      </c>
      <c r="BZ79" s="24">
        <v>60</v>
      </c>
      <c r="CA79" s="24">
        <v>23</v>
      </c>
      <c r="CB79" s="24">
        <v>5</v>
      </c>
      <c r="CC79" s="24">
        <v>0</v>
      </c>
      <c r="CD79" s="24">
        <v>0</v>
      </c>
      <c r="CE79" s="24"/>
      <c r="CF79" s="24">
        <v>163</v>
      </c>
      <c r="CG79" s="24">
        <v>0</v>
      </c>
      <c r="CH79" s="24">
        <v>87</v>
      </c>
      <c r="CI79" s="24">
        <v>0</v>
      </c>
      <c r="CJ79" s="24">
        <v>0</v>
      </c>
      <c r="CK79" s="24">
        <v>0</v>
      </c>
      <c r="CL79" s="24">
        <v>5</v>
      </c>
      <c r="CM79" s="24">
        <v>0</v>
      </c>
      <c r="CN79" s="24">
        <v>0</v>
      </c>
      <c r="CO79" s="24"/>
      <c r="CP79" s="24"/>
      <c r="CQ79" s="24">
        <v>0</v>
      </c>
      <c r="CR79" s="24">
        <v>0</v>
      </c>
      <c r="CS79" s="24">
        <v>0</v>
      </c>
      <c r="CT79" s="24"/>
      <c r="CU79" s="24">
        <v>0</v>
      </c>
      <c r="CV79" s="24">
        <v>1</v>
      </c>
      <c r="CW79" s="24">
        <v>1</v>
      </c>
      <c r="CX79" s="24">
        <v>1</v>
      </c>
      <c r="CY79" s="24">
        <v>0</v>
      </c>
      <c r="CZ79" s="24">
        <v>69</v>
      </c>
      <c r="DA79" s="24">
        <v>43</v>
      </c>
      <c r="DB79" s="24">
        <v>7</v>
      </c>
      <c r="DC79" s="24">
        <v>4</v>
      </c>
      <c r="DD79" s="24">
        <v>19</v>
      </c>
      <c r="DE79" s="24">
        <v>4</v>
      </c>
      <c r="DF79" s="24">
        <v>0</v>
      </c>
      <c r="DG79" s="24">
        <v>2</v>
      </c>
      <c r="DH79" s="24">
        <v>199</v>
      </c>
      <c r="DI79" s="24">
        <v>46</v>
      </c>
      <c r="DJ79" s="24"/>
      <c r="DK79" s="24">
        <v>1</v>
      </c>
      <c r="DL79" s="24">
        <v>103</v>
      </c>
      <c r="DM79" s="24">
        <v>0</v>
      </c>
      <c r="DN79" s="24">
        <v>3</v>
      </c>
      <c r="DO79" s="24">
        <v>50</v>
      </c>
      <c r="DP79" s="24">
        <v>38</v>
      </c>
      <c r="DQ79" s="24">
        <v>140</v>
      </c>
      <c r="DR79" s="24">
        <v>118</v>
      </c>
      <c r="DS79" s="24">
        <v>270</v>
      </c>
      <c r="DT79" s="24">
        <v>1873</v>
      </c>
      <c r="DU79" s="24">
        <v>661</v>
      </c>
      <c r="DV79" s="24">
        <v>80</v>
      </c>
      <c r="DW79" s="24">
        <v>90</v>
      </c>
      <c r="DX79" s="24">
        <v>11</v>
      </c>
      <c r="DY79" s="90">
        <v>0</v>
      </c>
      <c r="DZ79" s="90"/>
      <c r="EA79" s="90"/>
      <c r="EB79" s="90"/>
      <c r="EC79" s="90"/>
      <c r="ED79" s="90"/>
      <c r="EE79" s="90"/>
      <c r="EF79" s="90"/>
      <c r="EG79" s="90"/>
      <c r="EH79" s="90"/>
      <c r="EI79" s="90"/>
      <c r="EJ79" s="24">
        <v>4601</v>
      </c>
      <c r="EK79" s="24">
        <v>1335</v>
      </c>
      <c r="EL79" s="24">
        <v>3266</v>
      </c>
      <c r="EM79" s="58">
        <v>0.11606167277487035</v>
      </c>
      <c r="EN79" s="24">
        <v>2403</v>
      </c>
      <c r="EO79" s="24">
        <f t="shared" si="2"/>
        <v>38940</v>
      </c>
      <c r="EP79" s="58">
        <v>6.0985719183009421E-2</v>
      </c>
      <c r="EQ79" s="24">
        <v>494</v>
      </c>
      <c r="ER79" s="24">
        <v>0</v>
      </c>
      <c r="ES79" s="58">
        <v>0.28600340366118543</v>
      </c>
      <c r="ET79" s="24">
        <v>1335</v>
      </c>
      <c r="EU79" s="24">
        <v>0</v>
      </c>
      <c r="EV79" s="58">
        <v>0.71399659633881463</v>
      </c>
      <c r="EW79" s="24">
        <v>261</v>
      </c>
      <c r="EX79" s="24">
        <v>4601</v>
      </c>
      <c r="EY79" s="58">
        <v>5.950185296275317E-2</v>
      </c>
      <c r="EZ79" s="24">
        <v>7</v>
      </c>
      <c r="FA79" s="24">
        <v>2151</v>
      </c>
      <c r="FB79" s="58">
        <v>3.0279161099697085E-3</v>
      </c>
      <c r="FC79" s="24">
        <v>3547</v>
      </c>
      <c r="FD79" s="24">
        <v>1813</v>
      </c>
      <c r="FE79" s="59">
        <v>0.51100000000000001</v>
      </c>
      <c r="FF79" s="50">
        <v>5.7738095238095231E-3</v>
      </c>
      <c r="FG79" s="50">
        <v>8.0291005291005281E-3</v>
      </c>
      <c r="FH79" s="50">
        <v>1.7554563492063493E-2</v>
      </c>
      <c r="FI79" s="24">
        <v>16405</v>
      </c>
      <c r="FJ79" s="50">
        <v>7.1529431216931214E-2</v>
      </c>
      <c r="FK79" s="50">
        <v>0.10522321428571431</v>
      </c>
      <c r="FL79" s="50">
        <v>0.32774140211640207</v>
      </c>
      <c r="FM79" s="24">
        <v>1586</v>
      </c>
      <c r="FN79" s="50">
        <v>6.2399140211640218E-2</v>
      </c>
      <c r="FO79" s="50">
        <v>9.9452711640211661E-2</v>
      </c>
      <c r="FP79" s="50">
        <v>0.42682208994708992</v>
      </c>
      <c r="FQ79" s="24">
        <v>17891</v>
      </c>
      <c r="FR79" s="58">
        <v>0.73502196671999354</v>
      </c>
      <c r="FS79" s="58">
        <v>0.21458188580440624</v>
      </c>
      <c r="FT79" s="58">
        <v>3.9634610947224078E-2</v>
      </c>
      <c r="FU79" s="58">
        <v>1.0761536528376081E-2</v>
      </c>
      <c r="FV79" s="24">
        <v>746</v>
      </c>
      <c r="FW79" s="24">
        <v>274</v>
      </c>
      <c r="FX79" s="24">
        <v>433</v>
      </c>
      <c r="FY79" s="24">
        <v>39</v>
      </c>
      <c r="FZ79" s="24">
        <v>664</v>
      </c>
      <c r="GA79" s="58">
        <v>0.8878388514679616</v>
      </c>
      <c r="GB79" s="59">
        <v>0</v>
      </c>
      <c r="GC79" s="25">
        <v>0</v>
      </c>
      <c r="GD79" s="25">
        <v>0</v>
      </c>
      <c r="GE79" s="59">
        <v>0</v>
      </c>
      <c r="GF79" s="25">
        <v>0</v>
      </c>
      <c r="GG79" s="25">
        <v>0</v>
      </c>
      <c r="GH79" s="59">
        <v>0</v>
      </c>
      <c r="GI79" s="25">
        <v>0</v>
      </c>
      <c r="GJ79" s="25">
        <v>0</v>
      </c>
      <c r="GK79" s="59">
        <v>0</v>
      </c>
      <c r="GL79" s="25">
        <v>0</v>
      </c>
      <c r="GM79" s="59">
        <v>0</v>
      </c>
      <c r="GN79" s="25">
        <v>0</v>
      </c>
      <c r="GO79" s="25">
        <v>0</v>
      </c>
      <c r="GP79" s="59">
        <v>0</v>
      </c>
      <c r="GQ79" s="25">
        <v>0</v>
      </c>
      <c r="GR79" s="25">
        <v>0</v>
      </c>
      <c r="GS79" s="59">
        <v>0</v>
      </c>
      <c r="GT79" s="25">
        <v>0</v>
      </c>
      <c r="GU79" s="25">
        <v>0</v>
      </c>
      <c r="GV79" s="59">
        <v>0</v>
      </c>
      <c r="GW79" s="25">
        <v>0</v>
      </c>
      <c r="GX79" s="25">
        <v>0</v>
      </c>
      <c r="GY79" s="24">
        <v>4224</v>
      </c>
      <c r="GZ79" s="24">
        <v>2128</v>
      </c>
      <c r="HA79" s="24">
        <v>2096</v>
      </c>
      <c r="HB79" s="24">
        <v>16399</v>
      </c>
      <c r="HC79" s="24">
        <v>2269</v>
      </c>
      <c r="HD79" s="49">
        <v>0.13618978662919937</v>
      </c>
      <c r="HE79" s="24">
        <v>127</v>
      </c>
      <c r="HF79" s="49">
        <v>7.241431846026874E-3</v>
      </c>
      <c r="HG79" s="24">
        <v>653</v>
      </c>
      <c r="HH79" s="24">
        <v>68</v>
      </c>
      <c r="HI79" s="49">
        <v>9.6244949787327991E-2</v>
      </c>
      <c r="HJ79" s="24">
        <v>2</v>
      </c>
      <c r="HK79" s="49">
        <v>5.6344276841171258E-3</v>
      </c>
      <c r="HL79" s="24">
        <v>921</v>
      </c>
      <c r="HM79" s="24">
        <v>19</v>
      </c>
      <c r="HN79" s="59">
        <v>3.5235913764313072E-2</v>
      </c>
      <c r="HO79" s="24">
        <v>1</v>
      </c>
      <c r="HP79" s="49">
        <v>2.4588148512417015E-4</v>
      </c>
      <c r="HQ79" s="24">
        <v>865</v>
      </c>
      <c r="HR79" s="24">
        <v>0</v>
      </c>
      <c r="HS79" s="49">
        <v>0</v>
      </c>
      <c r="HT79" s="24">
        <v>0</v>
      </c>
      <c r="HU79" s="49">
        <v>0</v>
      </c>
      <c r="HV79" s="24">
        <v>13315</v>
      </c>
      <c r="HW79" s="24">
        <v>21363</v>
      </c>
      <c r="HX79" s="58">
        <v>0.62241515847325235</v>
      </c>
      <c r="HY79" s="24">
        <v>14236</v>
      </c>
      <c r="HZ79" s="24">
        <v>12617</v>
      </c>
      <c r="IA79" s="24">
        <v>960</v>
      </c>
      <c r="IB79" s="24">
        <v>452</v>
      </c>
      <c r="IC79" s="24">
        <v>207</v>
      </c>
      <c r="ID79" s="58">
        <v>0.1895003024289596</v>
      </c>
      <c r="IE79" s="24">
        <v>2631</v>
      </c>
      <c r="IF79" s="24">
        <v>14084</v>
      </c>
      <c r="IG79" s="58">
        <v>0.18899182519114127</v>
      </c>
      <c r="IH79" s="24">
        <v>2559</v>
      </c>
      <c r="II79" s="24">
        <v>13735</v>
      </c>
      <c r="IJ79" s="58">
        <v>0.11106750392464677</v>
      </c>
      <c r="IK79" s="24">
        <v>16</v>
      </c>
      <c r="IL79" s="24">
        <v>89</v>
      </c>
      <c r="IM79" s="58">
        <v>7.8191587919214364E-2</v>
      </c>
      <c r="IN79" s="24">
        <v>56</v>
      </c>
      <c r="IO79" s="24">
        <v>260</v>
      </c>
      <c r="IP79" s="58">
        <v>0</v>
      </c>
      <c r="IQ79" s="24">
        <v>0</v>
      </c>
      <c r="IR79" s="24">
        <v>0</v>
      </c>
      <c r="IS79" s="24">
        <v>24479.358630999999</v>
      </c>
      <c r="IT79" s="24">
        <v>24033.906181999995</v>
      </c>
      <c r="IU79" s="24">
        <v>76.329977999999983</v>
      </c>
      <c r="IV79" s="24">
        <v>369.12247099999996</v>
      </c>
      <c r="IW79" s="24">
        <v>0</v>
      </c>
      <c r="IX79" s="58">
        <v>0.84230495973758346</v>
      </c>
      <c r="IY79" s="24">
        <v>11863</v>
      </c>
      <c r="IZ79" s="24">
        <v>14084</v>
      </c>
      <c r="JA79" s="58">
        <v>0.8407495408423451</v>
      </c>
      <c r="JB79" s="24">
        <v>11560</v>
      </c>
      <c r="JC79" s="24">
        <v>13735</v>
      </c>
      <c r="JD79" s="58">
        <v>0.54897959183673473</v>
      </c>
      <c r="JE79" s="24">
        <v>77</v>
      </c>
      <c r="JF79" s="24">
        <v>89</v>
      </c>
      <c r="JG79" s="58">
        <v>0.26681489716509171</v>
      </c>
      <c r="JH79" s="24">
        <v>226</v>
      </c>
      <c r="JI79" s="24">
        <v>260</v>
      </c>
      <c r="JJ79" s="58">
        <v>0</v>
      </c>
      <c r="JK79" s="46">
        <v>0</v>
      </c>
      <c r="JL79" s="46">
        <v>0</v>
      </c>
      <c r="JM79" s="24">
        <v>1245</v>
      </c>
      <c r="JN79" s="24">
        <v>14236</v>
      </c>
      <c r="JO79" s="58">
        <v>0.12069525198572766</v>
      </c>
      <c r="JP79" s="24">
        <v>667.0013550000001</v>
      </c>
      <c r="JQ79" s="24">
        <v>658.67637300000001</v>
      </c>
      <c r="JR79" s="46">
        <v>0.64714214285714289</v>
      </c>
      <c r="JS79" s="46">
        <v>0.54214099999999987</v>
      </c>
      <c r="JT79" s="46">
        <v>0</v>
      </c>
      <c r="JU79" s="46">
        <v>8.3142857142857149</v>
      </c>
      <c r="JV79" s="46">
        <v>11.561904761904762</v>
      </c>
      <c r="JW79" s="46">
        <v>25.278571428571428</v>
      </c>
      <c r="JX79" s="46">
        <v>103.00238095238095</v>
      </c>
      <c r="JY79" s="46">
        <v>151.52142857142857</v>
      </c>
      <c r="JZ79" s="46">
        <v>471.94761904761907</v>
      </c>
      <c r="KA79" s="46">
        <v>89.854761904761901</v>
      </c>
      <c r="KB79" s="46">
        <v>143.21190476190478</v>
      </c>
      <c r="KC79" s="46">
        <v>614.62380952380954</v>
      </c>
      <c r="KD79" s="46">
        <v>50190</v>
      </c>
      <c r="KE79" s="46">
        <v>49304</v>
      </c>
      <c r="KF79" s="58">
        <v>0.98234708109185098</v>
      </c>
      <c r="KG79" s="46">
        <v>69244</v>
      </c>
      <c r="KH79" s="46">
        <v>59565</v>
      </c>
      <c r="KI79" s="58">
        <v>0.86021893593668763</v>
      </c>
    </row>
    <row r="80" spans="1:295" ht="14.25" customHeight="1" x14ac:dyDescent="0.15">
      <c r="A80" s="22">
        <v>44652</v>
      </c>
      <c r="B80" s="23" t="s">
        <v>144</v>
      </c>
      <c r="C80" s="24">
        <v>0</v>
      </c>
      <c r="D80" s="24">
        <v>0</v>
      </c>
      <c r="E80" s="46">
        <v>351750</v>
      </c>
      <c r="F80" s="46">
        <v>2793</v>
      </c>
      <c r="G80" s="46">
        <v>1744</v>
      </c>
      <c r="H80" s="46">
        <v>751</v>
      </c>
      <c r="I80" s="46">
        <v>1479</v>
      </c>
      <c r="J80" s="46">
        <v>0</v>
      </c>
      <c r="K80" s="46">
        <v>0</v>
      </c>
      <c r="L80" s="46">
        <v>0</v>
      </c>
      <c r="M80" s="46">
        <v>0</v>
      </c>
      <c r="N80" s="46">
        <v>0</v>
      </c>
      <c r="O80" s="46">
        <v>0</v>
      </c>
      <c r="P80" s="46">
        <v>702</v>
      </c>
      <c r="Q80" s="46">
        <v>668</v>
      </c>
      <c r="R80" s="46">
        <v>0</v>
      </c>
      <c r="S80" s="46">
        <v>1096</v>
      </c>
      <c r="T80" s="46">
        <v>1239</v>
      </c>
      <c r="U80" s="46">
        <v>789</v>
      </c>
      <c r="V80" s="46">
        <v>0</v>
      </c>
      <c r="W80" s="46">
        <v>0</v>
      </c>
      <c r="X80" s="46">
        <v>707</v>
      </c>
      <c r="Y80" s="46">
        <v>259</v>
      </c>
      <c r="Z80" s="46">
        <v>2508</v>
      </c>
      <c r="AA80" s="46">
        <v>37859</v>
      </c>
      <c r="AB80" s="57">
        <v>6.3206096117279273E-2</v>
      </c>
      <c r="AC80" s="24">
        <v>4377</v>
      </c>
      <c r="AD80" s="24">
        <v>47072</v>
      </c>
      <c r="AE80" s="51">
        <v>2.3148148148148147E-5</v>
      </c>
      <c r="AF80" s="51">
        <v>3.4722222222222222E-5</v>
      </c>
      <c r="AG80" s="51">
        <v>9.1435185185185185E-4</v>
      </c>
      <c r="AH80" s="24">
        <v>37859</v>
      </c>
      <c r="AI80" s="24">
        <v>1730</v>
      </c>
      <c r="AJ80" s="24">
        <v>36</v>
      </c>
      <c r="AK80" s="24">
        <v>1091</v>
      </c>
      <c r="AL80" s="24">
        <v>232</v>
      </c>
      <c r="AM80" s="24">
        <v>18</v>
      </c>
      <c r="AN80" s="24">
        <v>280</v>
      </c>
      <c r="AO80" s="24">
        <v>428</v>
      </c>
      <c r="AP80" s="24">
        <v>4728</v>
      </c>
      <c r="AQ80" s="24">
        <v>105</v>
      </c>
      <c r="AR80" s="24">
        <v>31</v>
      </c>
      <c r="AS80" s="24">
        <v>692</v>
      </c>
      <c r="AT80" s="24">
        <v>4215</v>
      </c>
      <c r="AU80" s="24">
        <v>125</v>
      </c>
      <c r="AV80" s="24">
        <v>1245</v>
      </c>
      <c r="AW80" s="24">
        <v>241</v>
      </c>
      <c r="AX80" s="24">
        <v>10</v>
      </c>
      <c r="AY80" s="24">
        <v>4</v>
      </c>
      <c r="AZ80" s="24">
        <v>24</v>
      </c>
      <c r="BA80" s="24">
        <v>4358</v>
      </c>
      <c r="BB80" s="24">
        <v>204</v>
      </c>
      <c r="BC80" s="24">
        <v>393</v>
      </c>
      <c r="BD80" s="24">
        <v>7</v>
      </c>
      <c r="BE80" s="24">
        <v>1440</v>
      </c>
      <c r="BF80" s="24">
        <v>3</v>
      </c>
      <c r="BG80" s="24">
        <v>1139</v>
      </c>
      <c r="BH80" s="24">
        <v>230</v>
      </c>
      <c r="BI80" s="24">
        <v>1043</v>
      </c>
      <c r="BJ80" s="24">
        <v>3192</v>
      </c>
      <c r="BK80" s="24">
        <v>35</v>
      </c>
      <c r="BL80" s="24">
        <v>1484</v>
      </c>
      <c r="BM80" s="24">
        <v>350</v>
      </c>
      <c r="BN80" s="24">
        <v>1060</v>
      </c>
      <c r="BO80" s="24">
        <v>2234</v>
      </c>
      <c r="BP80" s="24">
        <v>384</v>
      </c>
      <c r="BQ80" s="24">
        <v>1081</v>
      </c>
      <c r="BR80" s="24">
        <v>3</v>
      </c>
      <c r="BS80" s="24">
        <v>0</v>
      </c>
      <c r="BT80" s="24">
        <v>0</v>
      </c>
      <c r="BU80" s="24">
        <v>108</v>
      </c>
      <c r="BV80" s="24">
        <v>0</v>
      </c>
      <c r="BW80" s="24">
        <v>0</v>
      </c>
      <c r="BX80" s="24">
        <v>6</v>
      </c>
      <c r="BY80" s="24">
        <v>93</v>
      </c>
      <c r="BZ80" s="24">
        <v>65</v>
      </c>
      <c r="CA80" s="24">
        <v>17</v>
      </c>
      <c r="CB80" s="24">
        <v>5</v>
      </c>
      <c r="CC80" s="24">
        <v>1</v>
      </c>
      <c r="CD80" s="24">
        <v>0</v>
      </c>
      <c r="CE80" s="24"/>
      <c r="CF80" s="24">
        <v>162</v>
      </c>
      <c r="CG80" s="24">
        <v>0</v>
      </c>
      <c r="CH80" s="24">
        <v>80</v>
      </c>
      <c r="CI80" s="24">
        <v>1</v>
      </c>
      <c r="CJ80" s="24">
        <v>1</v>
      </c>
      <c r="CK80" s="24">
        <v>1</v>
      </c>
      <c r="CL80" s="24">
        <v>9</v>
      </c>
      <c r="CM80" s="24">
        <v>0</v>
      </c>
      <c r="CN80" s="24">
        <v>0</v>
      </c>
      <c r="CO80" s="24"/>
      <c r="CP80" s="24"/>
      <c r="CQ80" s="24">
        <v>0</v>
      </c>
      <c r="CR80" s="24">
        <v>0</v>
      </c>
      <c r="CS80" s="24">
        <v>0</v>
      </c>
      <c r="CT80" s="24"/>
      <c r="CU80" s="24">
        <v>0</v>
      </c>
      <c r="CV80" s="24">
        <v>1</v>
      </c>
      <c r="CW80" s="24">
        <v>2</v>
      </c>
      <c r="CX80" s="24">
        <v>2</v>
      </c>
      <c r="CY80" s="24">
        <v>3</v>
      </c>
      <c r="CZ80" s="24">
        <v>77</v>
      </c>
      <c r="DA80" s="24">
        <v>29</v>
      </c>
      <c r="DB80" s="24">
        <v>7</v>
      </c>
      <c r="DC80" s="24">
        <v>13</v>
      </c>
      <c r="DD80" s="24">
        <v>23</v>
      </c>
      <c r="DE80" s="24">
        <v>3</v>
      </c>
      <c r="DF80" s="24">
        <v>1</v>
      </c>
      <c r="DG80" s="24">
        <v>0</v>
      </c>
      <c r="DH80" s="24">
        <v>326</v>
      </c>
      <c r="DI80" s="24">
        <v>35</v>
      </c>
      <c r="DJ80" s="24"/>
      <c r="DK80" s="24">
        <v>1</v>
      </c>
      <c r="DL80" s="24">
        <v>66</v>
      </c>
      <c r="DM80" s="24">
        <v>0</v>
      </c>
      <c r="DN80" s="24">
        <v>0</v>
      </c>
      <c r="DO80" s="24">
        <v>73</v>
      </c>
      <c r="DP80" s="24">
        <v>29</v>
      </c>
      <c r="DQ80" s="24">
        <v>128</v>
      </c>
      <c r="DR80" s="24">
        <v>81</v>
      </c>
      <c r="DS80" s="24">
        <v>224</v>
      </c>
      <c r="DT80" s="24">
        <v>1613</v>
      </c>
      <c r="DU80" s="24">
        <v>521</v>
      </c>
      <c r="DV80" s="24">
        <v>57</v>
      </c>
      <c r="DW80" s="24">
        <v>99</v>
      </c>
      <c r="DX80" s="24">
        <v>21</v>
      </c>
      <c r="DY80" s="90">
        <v>0</v>
      </c>
      <c r="DZ80" s="90"/>
      <c r="EA80" s="90"/>
      <c r="EB80" s="90"/>
      <c r="EC80" s="90"/>
      <c r="ED80" s="90"/>
      <c r="EE80" s="90"/>
      <c r="EF80" s="90"/>
      <c r="EG80" s="90"/>
      <c r="EH80" s="90"/>
      <c r="EI80" s="90"/>
      <c r="EJ80" s="24">
        <v>4467</v>
      </c>
      <c r="EK80" s="24">
        <v>1182</v>
      </c>
      <c r="EL80" s="24">
        <v>3285</v>
      </c>
      <c r="EM80" s="58">
        <v>0.11698177089092684</v>
      </c>
      <c r="EN80" s="24">
        <v>2073</v>
      </c>
      <c r="EO80" s="24">
        <f t="shared" si="2"/>
        <v>37859</v>
      </c>
      <c r="EP80" s="58">
        <v>5.3362242341675067E-2</v>
      </c>
      <c r="EQ80" s="24">
        <v>378</v>
      </c>
      <c r="ER80" s="24">
        <v>0</v>
      </c>
      <c r="ES80" s="58">
        <v>0.23781146635182224</v>
      </c>
      <c r="ET80" s="24">
        <v>1182</v>
      </c>
      <c r="EU80" s="24">
        <v>0</v>
      </c>
      <c r="EV80" s="58">
        <v>0.76218853364817785</v>
      </c>
      <c r="EW80" s="24">
        <v>413</v>
      </c>
      <c r="EX80" s="24">
        <v>4467</v>
      </c>
      <c r="EY80" s="58">
        <v>8.9907516553815348E-2</v>
      </c>
      <c r="EZ80" s="24">
        <v>11</v>
      </c>
      <c r="FA80" s="24">
        <v>2231</v>
      </c>
      <c r="FB80" s="58">
        <v>2.8812912108597674E-3</v>
      </c>
      <c r="FC80" s="24">
        <v>3559</v>
      </c>
      <c r="FD80" s="24">
        <v>1821</v>
      </c>
      <c r="FE80" s="59">
        <v>0.51200000000000001</v>
      </c>
      <c r="FF80" s="50">
        <v>5.7357804232804231E-3</v>
      </c>
      <c r="FG80" s="50">
        <v>7.587632275132275E-3</v>
      </c>
      <c r="FH80" s="50">
        <v>1.6736111111111111E-2</v>
      </c>
      <c r="FI80" s="24">
        <v>15141</v>
      </c>
      <c r="FJ80" s="50">
        <v>7.5613425925925917E-2</v>
      </c>
      <c r="FK80" s="50">
        <v>0.11457671957671957</v>
      </c>
      <c r="FL80" s="50">
        <v>0.35511574074074076</v>
      </c>
      <c r="FM80" s="24">
        <v>1628</v>
      </c>
      <c r="FN80" s="50">
        <v>6.3574735449735451E-2</v>
      </c>
      <c r="FO80" s="50">
        <v>0.10334160052910055</v>
      </c>
      <c r="FP80" s="50">
        <v>0.37582010582010578</v>
      </c>
      <c r="FQ80" s="24">
        <v>16835</v>
      </c>
      <c r="FR80" s="58">
        <v>0.71043317444927445</v>
      </c>
      <c r="FS80" s="58">
        <v>0.2312113232547118</v>
      </c>
      <c r="FT80" s="58">
        <v>4.6931032956820974E-2</v>
      </c>
      <c r="FU80" s="58">
        <v>1.1424469339192707E-2</v>
      </c>
      <c r="FV80" s="24">
        <v>815</v>
      </c>
      <c r="FW80" s="24">
        <v>292</v>
      </c>
      <c r="FX80" s="24">
        <v>469</v>
      </c>
      <c r="FY80" s="24">
        <v>54</v>
      </c>
      <c r="FZ80" s="24">
        <v>735</v>
      </c>
      <c r="GA80" s="58">
        <v>0.89775549008371269</v>
      </c>
      <c r="GB80" s="59">
        <v>0.16789999999999999</v>
      </c>
      <c r="GC80" s="106">
        <v>46</v>
      </c>
      <c r="GD80" s="106">
        <v>274</v>
      </c>
      <c r="GE80" s="59">
        <v>0.68</v>
      </c>
      <c r="GF80" s="25">
        <v>242</v>
      </c>
      <c r="GG80" s="25">
        <v>356</v>
      </c>
      <c r="GH80" s="59">
        <v>0.434</v>
      </c>
      <c r="GI80" s="25">
        <v>111</v>
      </c>
      <c r="GJ80" s="25">
        <v>256</v>
      </c>
      <c r="GK80" s="59">
        <v>0.76600000000000001</v>
      </c>
      <c r="GL80" s="25">
        <v>196</v>
      </c>
      <c r="GM80" s="59">
        <v>0</v>
      </c>
      <c r="GN80" s="25">
        <v>0</v>
      </c>
      <c r="GO80" s="25">
        <v>0</v>
      </c>
      <c r="GP80" s="59">
        <v>0</v>
      </c>
      <c r="GQ80" s="25">
        <v>0</v>
      </c>
      <c r="GR80" s="25">
        <v>0</v>
      </c>
      <c r="GS80" s="59">
        <v>0</v>
      </c>
      <c r="GT80" s="25">
        <v>0</v>
      </c>
      <c r="GU80" s="25">
        <v>0</v>
      </c>
      <c r="GV80" s="59">
        <v>0</v>
      </c>
      <c r="GW80" s="25">
        <v>0</v>
      </c>
      <c r="GX80" s="25">
        <v>0</v>
      </c>
      <c r="GY80" s="24">
        <v>4125</v>
      </c>
      <c r="GZ80" s="24">
        <v>2214</v>
      </c>
      <c r="HA80" s="24">
        <v>1911</v>
      </c>
      <c r="HB80" s="24">
        <v>15133</v>
      </c>
      <c r="HC80" s="24">
        <v>2625</v>
      </c>
      <c r="HD80" s="49">
        <v>0.16672057250605563</v>
      </c>
      <c r="HE80" s="24">
        <v>126</v>
      </c>
      <c r="HF80" s="49">
        <v>9.0611045831582981E-3</v>
      </c>
      <c r="HG80" s="24">
        <v>676</v>
      </c>
      <c r="HH80" s="24">
        <v>72</v>
      </c>
      <c r="HI80" s="49">
        <v>0.10687817712392875</v>
      </c>
      <c r="HJ80" s="24">
        <v>6</v>
      </c>
      <c r="HK80" s="49">
        <v>8.1070994690498194E-3</v>
      </c>
      <c r="HL80" s="24">
        <v>933</v>
      </c>
      <c r="HM80" s="24">
        <v>6</v>
      </c>
      <c r="HN80" s="59">
        <v>8.9433759914718247E-3</v>
      </c>
      <c r="HO80" s="24">
        <v>2</v>
      </c>
      <c r="HP80" s="49">
        <v>3.3664747950462237E-3</v>
      </c>
      <c r="HQ80" s="24">
        <v>733</v>
      </c>
      <c r="HR80" s="24">
        <v>0</v>
      </c>
      <c r="HS80" s="49">
        <v>0</v>
      </c>
      <c r="HT80" s="24">
        <v>0</v>
      </c>
      <c r="HU80" s="49">
        <v>0</v>
      </c>
      <c r="HV80" s="24">
        <v>12100</v>
      </c>
      <c r="HW80" s="24">
        <v>20139</v>
      </c>
      <c r="HX80" s="58">
        <v>0.59792480719044361</v>
      </c>
      <c r="HY80" s="24">
        <v>12931</v>
      </c>
      <c r="HZ80" s="24">
        <v>11345</v>
      </c>
      <c r="IA80" s="24">
        <v>972</v>
      </c>
      <c r="IB80" s="24">
        <v>415</v>
      </c>
      <c r="IC80" s="24">
        <v>199</v>
      </c>
      <c r="ID80" s="58">
        <v>0.18254415742731123</v>
      </c>
      <c r="IE80" s="24">
        <v>2306</v>
      </c>
      <c r="IF80" s="24">
        <v>12748</v>
      </c>
      <c r="IG80" s="58">
        <v>0.18041489013075265</v>
      </c>
      <c r="IH80" s="24">
        <v>2221</v>
      </c>
      <c r="II80" s="24">
        <v>12432</v>
      </c>
      <c r="IJ80" s="58">
        <v>0.24206349206349206</v>
      </c>
      <c r="IK80" s="24">
        <v>18</v>
      </c>
      <c r="IL80" s="24">
        <v>80</v>
      </c>
      <c r="IM80" s="58">
        <v>4.1434755720470007E-2</v>
      </c>
      <c r="IN80" s="24">
        <v>67</v>
      </c>
      <c r="IO80" s="24">
        <v>236</v>
      </c>
      <c r="IP80" s="58">
        <v>0</v>
      </c>
      <c r="IQ80" s="24">
        <v>0</v>
      </c>
      <c r="IR80" s="24">
        <v>0</v>
      </c>
      <c r="IS80" s="24">
        <v>23493.480994000001</v>
      </c>
      <c r="IT80" s="24">
        <v>23083.367147000001</v>
      </c>
      <c r="IU80" s="24">
        <v>75.961097000000009</v>
      </c>
      <c r="IV80" s="24">
        <v>334.15275000000014</v>
      </c>
      <c r="IW80" s="24">
        <v>0</v>
      </c>
      <c r="IX80" s="58">
        <v>0.8390048443643191</v>
      </c>
      <c r="IY80" s="24">
        <v>10697</v>
      </c>
      <c r="IZ80" s="24">
        <v>12748</v>
      </c>
      <c r="JA80" s="58">
        <v>0.83836716377946741</v>
      </c>
      <c r="JB80" s="24">
        <v>10440</v>
      </c>
      <c r="JC80" s="24">
        <v>12432</v>
      </c>
      <c r="JD80" s="58">
        <v>0.45634920634920639</v>
      </c>
      <c r="JE80" s="24">
        <v>74</v>
      </c>
      <c r="JF80" s="24">
        <v>80</v>
      </c>
      <c r="JG80" s="58">
        <v>0.39579468150896718</v>
      </c>
      <c r="JH80" s="24">
        <v>183</v>
      </c>
      <c r="JI80" s="24">
        <v>236</v>
      </c>
      <c r="JJ80" s="58">
        <v>0</v>
      </c>
      <c r="JK80" s="46">
        <v>0</v>
      </c>
      <c r="JL80" s="46">
        <v>0</v>
      </c>
      <c r="JM80" s="24">
        <v>1112</v>
      </c>
      <c r="JN80" s="24">
        <v>12931</v>
      </c>
      <c r="JO80" s="58">
        <v>0.12320242373802372</v>
      </c>
      <c r="JP80" s="24">
        <v>581.14251000000013</v>
      </c>
      <c r="JQ80" s="24">
        <v>572.913636</v>
      </c>
      <c r="JR80" s="46">
        <v>4.1864714285714276E-2</v>
      </c>
      <c r="JS80" s="46">
        <v>1.1336887142857142</v>
      </c>
      <c r="JT80" s="46">
        <v>0</v>
      </c>
      <c r="JU80" s="46">
        <v>8.2595238095238095</v>
      </c>
      <c r="JV80" s="46">
        <v>10.926190476190476</v>
      </c>
      <c r="JW80" s="46">
        <v>24.1</v>
      </c>
      <c r="JX80" s="46">
        <v>108.88333333333333</v>
      </c>
      <c r="JY80" s="46">
        <v>164.99047619047619</v>
      </c>
      <c r="JZ80" s="46">
        <v>511.36666666666662</v>
      </c>
      <c r="KA80" s="46">
        <v>91.547619047619051</v>
      </c>
      <c r="KB80" s="46">
        <v>148.81190476190477</v>
      </c>
      <c r="KC80" s="46">
        <v>541.18095238095236</v>
      </c>
      <c r="KD80" s="46">
        <v>47532</v>
      </c>
      <c r="KE80" s="46">
        <v>47253</v>
      </c>
      <c r="KF80" s="58">
        <v>0.99413027013380462</v>
      </c>
      <c r="KG80" s="46">
        <v>86815</v>
      </c>
      <c r="KH80" s="46">
        <v>73338</v>
      </c>
      <c r="KI80" s="58">
        <v>0.84476184991072967</v>
      </c>
    </row>
    <row r="81" spans="1:295" ht="14.25" customHeight="1" x14ac:dyDescent="0.15">
      <c r="A81" s="22">
        <v>44682</v>
      </c>
      <c r="B81" s="23" t="s">
        <v>144</v>
      </c>
      <c r="C81" s="24">
        <v>0</v>
      </c>
      <c r="D81" s="24">
        <v>0</v>
      </c>
      <c r="E81" s="46">
        <v>329785</v>
      </c>
      <c r="F81" s="46">
        <v>2971</v>
      </c>
      <c r="G81" s="46">
        <v>1979</v>
      </c>
      <c r="H81" s="46">
        <v>865</v>
      </c>
      <c r="I81" s="46">
        <v>1403</v>
      </c>
      <c r="J81" s="46">
        <v>0</v>
      </c>
      <c r="K81" s="46">
        <v>0</v>
      </c>
      <c r="L81" s="46">
        <v>0</v>
      </c>
      <c r="M81" s="46">
        <v>0</v>
      </c>
      <c r="N81" s="46">
        <v>0</v>
      </c>
      <c r="O81" s="46">
        <v>0</v>
      </c>
      <c r="P81" s="46">
        <v>792</v>
      </c>
      <c r="Q81" s="46">
        <v>722</v>
      </c>
      <c r="R81" s="46">
        <v>0</v>
      </c>
      <c r="S81" s="46">
        <v>1151</v>
      </c>
      <c r="T81" s="46">
        <v>967</v>
      </c>
      <c r="U81" s="46">
        <v>691</v>
      </c>
      <c r="V81" s="46">
        <v>0</v>
      </c>
      <c r="W81" s="46">
        <v>0</v>
      </c>
      <c r="X81" s="46">
        <v>787</v>
      </c>
      <c r="Y81" s="46">
        <v>263</v>
      </c>
      <c r="Z81" s="46">
        <v>2502</v>
      </c>
      <c r="AA81" s="46">
        <v>37413</v>
      </c>
      <c r="AB81" s="57">
        <v>6.2765457648066361E-2</v>
      </c>
      <c r="AC81" s="24">
        <v>4474</v>
      </c>
      <c r="AD81" s="24">
        <v>45671</v>
      </c>
      <c r="AE81" s="51">
        <v>2.3148148148148147E-5</v>
      </c>
      <c r="AF81" s="51">
        <v>3.4722222222222222E-5</v>
      </c>
      <c r="AG81" s="51">
        <v>2.5462962962962961E-4</v>
      </c>
      <c r="AH81" s="24">
        <v>37413</v>
      </c>
      <c r="AI81" s="24">
        <v>1518</v>
      </c>
      <c r="AJ81" s="24">
        <v>23</v>
      </c>
      <c r="AK81" s="24">
        <v>1046</v>
      </c>
      <c r="AL81" s="24">
        <v>208</v>
      </c>
      <c r="AM81" s="24">
        <v>38</v>
      </c>
      <c r="AN81" s="24">
        <v>276</v>
      </c>
      <c r="AO81" s="24">
        <v>383</v>
      </c>
      <c r="AP81" s="24">
        <v>4307</v>
      </c>
      <c r="AQ81" s="24">
        <v>128</v>
      </c>
      <c r="AR81" s="24">
        <v>39</v>
      </c>
      <c r="AS81" s="24">
        <v>614</v>
      </c>
      <c r="AT81" s="24">
        <v>4208</v>
      </c>
      <c r="AU81" s="24">
        <v>127</v>
      </c>
      <c r="AV81" s="24">
        <v>1195</v>
      </c>
      <c r="AW81" s="24">
        <v>218</v>
      </c>
      <c r="AX81" s="24">
        <v>18</v>
      </c>
      <c r="AY81" s="24">
        <v>3</v>
      </c>
      <c r="AZ81" s="24">
        <v>24</v>
      </c>
      <c r="BA81" s="24">
        <v>4285</v>
      </c>
      <c r="BB81" s="24">
        <v>170</v>
      </c>
      <c r="BC81" s="24">
        <v>402</v>
      </c>
      <c r="BD81" s="24">
        <v>5</v>
      </c>
      <c r="BE81" s="24">
        <v>1415</v>
      </c>
      <c r="BF81" s="24">
        <v>6</v>
      </c>
      <c r="BG81" s="24">
        <v>1337</v>
      </c>
      <c r="BH81" s="24">
        <v>233</v>
      </c>
      <c r="BI81" s="24">
        <v>1175</v>
      </c>
      <c r="BJ81" s="24">
        <v>2882</v>
      </c>
      <c r="BK81" s="24">
        <v>39</v>
      </c>
      <c r="BL81" s="24">
        <v>1463</v>
      </c>
      <c r="BM81" s="24">
        <v>466</v>
      </c>
      <c r="BN81" s="24">
        <v>1103</v>
      </c>
      <c r="BO81" s="24">
        <v>2227</v>
      </c>
      <c r="BP81" s="24">
        <v>355</v>
      </c>
      <c r="BQ81" s="24">
        <v>1334</v>
      </c>
      <c r="BR81" s="24">
        <v>0</v>
      </c>
      <c r="BS81" s="24">
        <v>0</v>
      </c>
      <c r="BT81" s="24">
        <v>0</v>
      </c>
      <c r="BU81" s="24">
        <v>28</v>
      </c>
      <c r="BV81" s="24">
        <v>0</v>
      </c>
      <c r="BW81" s="24">
        <v>0</v>
      </c>
      <c r="BX81" s="24">
        <v>1</v>
      </c>
      <c r="BY81" s="24">
        <v>109</v>
      </c>
      <c r="BZ81" s="24">
        <v>67</v>
      </c>
      <c r="CA81" s="24">
        <v>24</v>
      </c>
      <c r="CB81" s="24">
        <v>7</v>
      </c>
      <c r="CC81" s="24">
        <v>2</v>
      </c>
      <c r="CD81" s="24">
        <v>0</v>
      </c>
      <c r="CE81" s="24"/>
      <c r="CF81" s="24">
        <v>142</v>
      </c>
      <c r="CG81" s="24">
        <v>0</v>
      </c>
      <c r="CH81" s="24">
        <v>82</v>
      </c>
      <c r="CI81" s="24">
        <v>1</v>
      </c>
      <c r="CJ81" s="24">
        <v>0</v>
      </c>
      <c r="CK81" s="24">
        <v>0</v>
      </c>
      <c r="CL81" s="24">
        <v>4</v>
      </c>
      <c r="CM81" s="24">
        <v>0</v>
      </c>
      <c r="CN81" s="24">
        <v>0</v>
      </c>
      <c r="CO81" s="24"/>
      <c r="CP81" s="24"/>
      <c r="CQ81" s="24">
        <v>0</v>
      </c>
      <c r="CR81" s="24">
        <v>0</v>
      </c>
      <c r="CS81" s="24">
        <v>0</v>
      </c>
      <c r="CT81" s="24"/>
      <c r="CU81" s="24">
        <v>0</v>
      </c>
      <c r="CV81" s="24">
        <v>3</v>
      </c>
      <c r="CW81" s="24">
        <v>2</v>
      </c>
      <c r="CX81" s="24">
        <v>3</v>
      </c>
      <c r="CY81" s="24">
        <v>0</v>
      </c>
      <c r="CZ81" s="24">
        <v>65</v>
      </c>
      <c r="DA81" s="24">
        <v>19</v>
      </c>
      <c r="DB81" s="24">
        <v>12</v>
      </c>
      <c r="DC81" s="24">
        <v>6</v>
      </c>
      <c r="DD81" s="24">
        <v>23</v>
      </c>
      <c r="DE81" s="24">
        <v>12</v>
      </c>
      <c r="DF81" s="24">
        <v>0</v>
      </c>
      <c r="DG81" s="24">
        <v>0</v>
      </c>
      <c r="DH81" s="24">
        <v>217</v>
      </c>
      <c r="DI81" s="24">
        <v>28</v>
      </c>
      <c r="DJ81" s="24"/>
      <c r="DK81" s="24">
        <v>1</v>
      </c>
      <c r="DL81" s="24">
        <v>107</v>
      </c>
      <c r="DM81" s="24">
        <v>0</v>
      </c>
      <c r="DN81" s="24">
        <v>1</v>
      </c>
      <c r="DO81" s="24">
        <v>67</v>
      </c>
      <c r="DP81" s="24">
        <v>48</v>
      </c>
      <c r="DQ81" s="24">
        <v>145</v>
      </c>
      <c r="DR81" s="24">
        <v>71</v>
      </c>
      <c r="DS81" s="24">
        <v>215</v>
      </c>
      <c r="DT81" s="24">
        <v>1675</v>
      </c>
      <c r="DU81" s="24">
        <v>750</v>
      </c>
      <c r="DV81" s="24">
        <v>76</v>
      </c>
      <c r="DW81" s="24">
        <v>94</v>
      </c>
      <c r="DX81" s="24">
        <v>36</v>
      </c>
      <c r="DY81" s="90">
        <v>0</v>
      </c>
      <c r="DZ81" s="90"/>
      <c r="EA81" s="90"/>
      <c r="EB81" s="90"/>
      <c r="EC81" s="90"/>
      <c r="ED81" s="90"/>
      <c r="EE81" s="90"/>
      <c r="EF81" s="90"/>
      <c r="EG81" s="90"/>
      <c r="EH81" s="90"/>
      <c r="EI81" s="90"/>
      <c r="EJ81" s="24">
        <v>4553</v>
      </c>
      <c r="EK81" s="24">
        <v>1078</v>
      </c>
      <c r="EL81" s="24">
        <v>3475</v>
      </c>
      <c r="EM81" s="58">
        <v>0.12086406410575805</v>
      </c>
      <c r="EN81" s="24">
        <v>1954</v>
      </c>
      <c r="EO81" s="24">
        <f t="shared" si="2"/>
        <v>37413</v>
      </c>
      <c r="EP81" s="58">
        <v>5.1443147105911122E-2</v>
      </c>
      <c r="EQ81" s="24">
        <v>396</v>
      </c>
      <c r="ER81" s="24">
        <v>0</v>
      </c>
      <c r="ES81" s="58">
        <v>0.27890168901529261</v>
      </c>
      <c r="ET81" s="24">
        <v>1078</v>
      </c>
      <c r="EU81" s="24">
        <v>0</v>
      </c>
      <c r="EV81" s="58">
        <v>0.72109831098470745</v>
      </c>
      <c r="EW81" s="24">
        <v>335</v>
      </c>
      <c r="EX81" s="24">
        <v>4553</v>
      </c>
      <c r="EY81" s="58">
        <v>6.6603571077375565E-2</v>
      </c>
      <c r="EZ81" s="24">
        <v>22</v>
      </c>
      <c r="FA81" s="24">
        <v>2298</v>
      </c>
      <c r="FB81" s="58">
        <v>8.3374285615129221E-3</v>
      </c>
      <c r="FC81" s="24">
        <v>3558</v>
      </c>
      <c r="FD81" s="24">
        <v>1939</v>
      </c>
      <c r="FE81" s="59">
        <v>0.54400000000000004</v>
      </c>
      <c r="FF81" s="50">
        <v>5.3918650793650788E-3</v>
      </c>
      <c r="FG81" s="50">
        <v>7.3263888888888892E-3</v>
      </c>
      <c r="FH81" s="50">
        <v>1.5512566137566139E-2</v>
      </c>
      <c r="FI81" s="24">
        <v>19620</v>
      </c>
      <c r="FJ81" s="50">
        <v>5.2508267195767198E-2</v>
      </c>
      <c r="FK81" s="50">
        <v>8.008432539682539E-2</v>
      </c>
      <c r="FL81" s="50">
        <v>0.25784887566137565</v>
      </c>
      <c r="FM81" s="24">
        <v>1767</v>
      </c>
      <c r="FN81" s="50">
        <v>5.3098544973544978E-2</v>
      </c>
      <c r="FO81" s="50">
        <v>8.4102182539682532E-2</v>
      </c>
      <c r="FP81" s="50">
        <v>0.39778604497354492</v>
      </c>
      <c r="FQ81" s="24">
        <v>18399</v>
      </c>
      <c r="FR81" s="58">
        <v>0.72917711757718318</v>
      </c>
      <c r="FS81" s="58">
        <v>0.21567594679967636</v>
      </c>
      <c r="FT81" s="58">
        <v>4.4254060091109215E-2</v>
      </c>
      <c r="FU81" s="58">
        <v>1.0892875532031209E-2</v>
      </c>
      <c r="FV81" s="24">
        <v>750</v>
      </c>
      <c r="FW81" s="24">
        <v>253</v>
      </c>
      <c r="FX81" s="24">
        <v>443</v>
      </c>
      <c r="FY81" s="24">
        <v>54</v>
      </c>
      <c r="FZ81" s="24">
        <v>656</v>
      </c>
      <c r="GA81" s="58">
        <v>0.87512199639354449</v>
      </c>
      <c r="GB81" s="59">
        <v>0.18390000000000001</v>
      </c>
      <c r="GC81" s="106">
        <v>41</v>
      </c>
      <c r="GD81" s="106">
        <v>223</v>
      </c>
      <c r="GE81" s="59">
        <v>0.79800000000000004</v>
      </c>
      <c r="GF81" s="25">
        <v>323</v>
      </c>
      <c r="GG81" s="25">
        <v>405</v>
      </c>
      <c r="GH81" s="59">
        <v>0.61499999999999999</v>
      </c>
      <c r="GI81" s="25">
        <v>169</v>
      </c>
      <c r="GJ81" s="25">
        <v>275</v>
      </c>
      <c r="GK81" s="59">
        <v>0.749</v>
      </c>
      <c r="GL81" s="25">
        <v>206</v>
      </c>
      <c r="GM81" s="59">
        <v>0</v>
      </c>
      <c r="GN81" s="25">
        <v>0</v>
      </c>
      <c r="GO81" s="25">
        <v>0</v>
      </c>
      <c r="GP81" s="59">
        <v>0</v>
      </c>
      <c r="GQ81" s="25">
        <v>0</v>
      </c>
      <c r="GR81" s="25">
        <v>0</v>
      </c>
      <c r="GS81" s="59">
        <v>0</v>
      </c>
      <c r="GT81" s="25">
        <v>0</v>
      </c>
      <c r="GU81" s="25">
        <v>0</v>
      </c>
      <c r="GV81" s="59">
        <v>0</v>
      </c>
      <c r="GW81" s="25">
        <v>0</v>
      </c>
      <c r="GX81" s="25">
        <v>0</v>
      </c>
      <c r="GY81" s="24">
        <v>4389</v>
      </c>
      <c r="GZ81" s="24">
        <v>2271</v>
      </c>
      <c r="HA81" s="24">
        <v>2118</v>
      </c>
      <c r="HB81" s="24">
        <v>16913</v>
      </c>
      <c r="HC81" s="24">
        <v>2746</v>
      </c>
      <c r="HD81" s="49">
        <v>0.15466703537235074</v>
      </c>
      <c r="HE81" s="24">
        <v>139</v>
      </c>
      <c r="HF81" s="49">
        <v>8.1253096981087746E-3</v>
      </c>
      <c r="HG81" s="24">
        <v>790</v>
      </c>
      <c r="HH81" s="24">
        <v>79</v>
      </c>
      <c r="HI81" s="49">
        <v>0.10135189585529709</v>
      </c>
      <c r="HJ81" s="24">
        <v>9</v>
      </c>
      <c r="HK81" s="49">
        <v>9.7463032185099701E-3</v>
      </c>
      <c r="HL81" s="24">
        <v>955</v>
      </c>
      <c r="HM81" s="24">
        <v>12</v>
      </c>
      <c r="HN81" s="59">
        <v>2.2297411334979898E-2</v>
      </c>
      <c r="HO81" s="24">
        <v>1</v>
      </c>
      <c r="HP81" s="49">
        <v>1.4577259475218659E-3</v>
      </c>
      <c r="HQ81" s="24">
        <v>952</v>
      </c>
      <c r="HR81" s="24">
        <v>0</v>
      </c>
      <c r="HS81" s="49">
        <v>0</v>
      </c>
      <c r="HT81" s="24">
        <v>0</v>
      </c>
      <c r="HU81" s="49">
        <v>0</v>
      </c>
      <c r="HV81" s="24">
        <v>13646</v>
      </c>
      <c r="HW81" s="24">
        <v>22065</v>
      </c>
      <c r="HX81" s="58">
        <v>0.61502961283245272</v>
      </c>
      <c r="HY81" s="24">
        <v>14634</v>
      </c>
      <c r="HZ81" s="24">
        <v>12880</v>
      </c>
      <c r="IA81" s="24">
        <v>1059</v>
      </c>
      <c r="IB81" s="24">
        <v>467</v>
      </c>
      <c r="IC81" s="24">
        <v>228</v>
      </c>
      <c r="ID81" s="58">
        <v>0.19967346044984977</v>
      </c>
      <c r="IE81" s="24">
        <v>2783</v>
      </c>
      <c r="IF81" s="24">
        <v>14283</v>
      </c>
      <c r="IG81" s="58">
        <v>0.19794701216391136</v>
      </c>
      <c r="IH81" s="24">
        <v>2662</v>
      </c>
      <c r="II81" s="24">
        <v>13878</v>
      </c>
      <c r="IJ81" s="58">
        <v>0.22393822393822393</v>
      </c>
      <c r="IK81" s="24">
        <v>29</v>
      </c>
      <c r="IL81" s="24">
        <v>122</v>
      </c>
      <c r="IM81" s="58">
        <v>9.4047619047619047E-2</v>
      </c>
      <c r="IN81" s="24">
        <v>92</v>
      </c>
      <c r="IO81" s="24">
        <v>283</v>
      </c>
      <c r="IP81" s="58">
        <v>0</v>
      </c>
      <c r="IQ81" s="24">
        <v>0</v>
      </c>
      <c r="IR81" s="24">
        <v>0</v>
      </c>
      <c r="IS81" s="24">
        <v>22080.058912000004</v>
      </c>
      <c r="IT81" s="24">
        <v>21580.419241000003</v>
      </c>
      <c r="IU81" s="24">
        <v>73.824423999999979</v>
      </c>
      <c r="IV81" s="24">
        <v>425.67802600000005</v>
      </c>
      <c r="IW81" s="24">
        <v>0</v>
      </c>
      <c r="IX81" s="58">
        <v>0.83644273262179625</v>
      </c>
      <c r="IY81" s="24">
        <v>11897</v>
      </c>
      <c r="IZ81" s="24">
        <v>14283</v>
      </c>
      <c r="JA81" s="58">
        <v>0.83438495079158503</v>
      </c>
      <c r="JB81" s="24">
        <v>11555</v>
      </c>
      <c r="JC81" s="24">
        <v>13878</v>
      </c>
      <c r="JD81" s="58">
        <v>0.70398970398970395</v>
      </c>
      <c r="JE81" s="24">
        <v>114</v>
      </c>
      <c r="JF81" s="24">
        <v>122</v>
      </c>
      <c r="JG81" s="58">
        <v>0.25765306122448978</v>
      </c>
      <c r="JH81" s="24">
        <v>228</v>
      </c>
      <c r="JI81" s="24">
        <v>283</v>
      </c>
      <c r="JJ81" s="58">
        <v>0</v>
      </c>
      <c r="JK81" s="46">
        <v>0</v>
      </c>
      <c r="JL81" s="46">
        <v>0</v>
      </c>
      <c r="JM81" s="24">
        <v>1186</v>
      </c>
      <c r="JN81" s="24">
        <v>14634</v>
      </c>
      <c r="JO81" s="58">
        <v>0.11240331286684387</v>
      </c>
      <c r="JP81" s="24">
        <v>663.55581300000006</v>
      </c>
      <c r="JQ81" s="24">
        <v>655.29443800000013</v>
      </c>
      <c r="JR81" s="24">
        <v>1.1536089999999999</v>
      </c>
      <c r="JS81" s="24">
        <v>7.1077660000000007</v>
      </c>
      <c r="JT81" s="24">
        <v>0</v>
      </c>
      <c r="JU81" s="46">
        <v>7.7642857142857133</v>
      </c>
      <c r="JV81" s="46">
        <v>10.549999999999999</v>
      </c>
      <c r="JW81" s="46">
        <v>22.338095238095242</v>
      </c>
      <c r="JX81" s="46">
        <v>75.611904761904754</v>
      </c>
      <c r="JY81" s="46">
        <v>115.32142857142857</v>
      </c>
      <c r="JZ81" s="46">
        <v>371.30238095238099</v>
      </c>
      <c r="KA81" s="46">
        <v>76.461904761904762</v>
      </c>
      <c r="KB81" s="46">
        <v>121.10714285714285</v>
      </c>
      <c r="KC81" s="46">
        <v>572.81190476190477</v>
      </c>
      <c r="KD81" s="46">
        <v>45847</v>
      </c>
      <c r="KE81" s="46">
        <v>45734</v>
      </c>
      <c r="KF81" s="58">
        <v>0.99753528038912032</v>
      </c>
      <c r="KG81" s="46">
        <v>77956</v>
      </c>
      <c r="KH81" s="46">
        <v>71120</v>
      </c>
      <c r="KI81" s="58">
        <v>0.91230950792754884</v>
      </c>
    </row>
    <row r="82" spans="1:295" ht="14.25" customHeight="1" x14ac:dyDescent="0.15">
      <c r="A82" s="22">
        <v>44713</v>
      </c>
      <c r="B82" s="23" t="s">
        <v>144</v>
      </c>
      <c r="C82" s="24">
        <v>0</v>
      </c>
      <c r="D82" s="24">
        <v>0</v>
      </c>
      <c r="E82" s="46">
        <v>335889</v>
      </c>
      <c r="F82" s="46">
        <v>2828</v>
      </c>
      <c r="G82" s="46">
        <v>1643</v>
      </c>
      <c r="H82" s="46">
        <v>836</v>
      </c>
      <c r="I82" s="46">
        <v>1360</v>
      </c>
      <c r="J82" s="46">
        <v>0</v>
      </c>
      <c r="K82" s="46">
        <v>0</v>
      </c>
      <c r="L82" s="46">
        <v>0</v>
      </c>
      <c r="M82" s="46">
        <v>0</v>
      </c>
      <c r="N82" s="46">
        <v>0</v>
      </c>
      <c r="O82" s="46">
        <v>0</v>
      </c>
      <c r="P82" s="46">
        <v>876</v>
      </c>
      <c r="Q82" s="46">
        <v>639</v>
      </c>
      <c r="R82" s="46">
        <v>0</v>
      </c>
      <c r="S82" s="46">
        <v>1281</v>
      </c>
      <c r="T82" s="46">
        <v>1106</v>
      </c>
      <c r="U82" s="46">
        <v>748</v>
      </c>
      <c r="V82" s="46">
        <v>0</v>
      </c>
      <c r="W82" s="46">
        <v>0</v>
      </c>
      <c r="X82" s="46">
        <v>770</v>
      </c>
      <c r="Y82" s="46">
        <v>267</v>
      </c>
      <c r="Z82" s="46">
        <v>2428</v>
      </c>
      <c r="AA82" s="46">
        <v>37455</v>
      </c>
      <c r="AB82" s="57">
        <v>6.4824456013883328E-2</v>
      </c>
      <c r="AC82" s="24">
        <v>4500</v>
      </c>
      <c r="AD82" s="24">
        <v>47386</v>
      </c>
      <c r="AE82" s="51">
        <v>2.3148148148148147E-5</v>
      </c>
      <c r="AF82" s="51">
        <v>3.4722222222222222E-5</v>
      </c>
      <c r="AG82" s="51">
        <v>5.7870370370370378E-4</v>
      </c>
      <c r="AH82" s="24">
        <v>37455</v>
      </c>
      <c r="AI82" s="24">
        <v>1764</v>
      </c>
      <c r="AJ82" s="24">
        <v>148</v>
      </c>
      <c r="AK82" s="24">
        <v>1022</v>
      </c>
      <c r="AL82" s="24">
        <v>249</v>
      </c>
      <c r="AM82" s="24">
        <v>24</v>
      </c>
      <c r="AN82" s="24">
        <v>265</v>
      </c>
      <c r="AO82" s="24">
        <v>342</v>
      </c>
      <c r="AP82" s="24">
        <v>4338</v>
      </c>
      <c r="AQ82" s="24">
        <v>109</v>
      </c>
      <c r="AR82" s="24">
        <v>27</v>
      </c>
      <c r="AS82" s="24">
        <v>613</v>
      </c>
      <c r="AT82" s="24">
        <v>4096</v>
      </c>
      <c r="AU82" s="24">
        <v>125</v>
      </c>
      <c r="AV82" s="24">
        <v>1209</v>
      </c>
      <c r="AW82" s="24">
        <v>223</v>
      </c>
      <c r="AX82" s="24">
        <v>33</v>
      </c>
      <c r="AY82" s="24">
        <v>4</v>
      </c>
      <c r="AZ82" s="24">
        <v>30</v>
      </c>
      <c r="BA82" s="24">
        <v>4354</v>
      </c>
      <c r="BB82" s="24">
        <v>188</v>
      </c>
      <c r="BC82" s="24">
        <v>376</v>
      </c>
      <c r="BD82" s="24">
        <v>19</v>
      </c>
      <c r="BE82" s="24">
        <v>1345</v>
      </c>
      <c r="BF82" s="24">
        <v>7</v>
      </c>
      <c r="BG82" s="24">
        <v>1251</v>
      </c>
      <c r="BH82" s="24">
        <v>195</v>
      </c>
      <c r="BI82" s="24">
        <v>1077</v>
      </c>
      <c r="BJ82" s="24">
        <v>2863</v>
      </c>
      <c r="BK82" s="24">
        <v>45</v>
      </c>
      <c r="BL82" s="24">
        <v>1490</v>
      </c>
      <c r="BM82" s="24">
        <v>429</v>
      </c>
      <c r="BN82" s="24">
        <v>1050</v>
      </c>
      <c r="BO82" s="24">
        <v>2370</v>
      </c>
      <c r="BP82" s="24">
        <v>397</v>
      </c>
      <c r="BQ82" s="24">
        <v>1123</v>
      </c>
      <c r="BR82" s="24">
        <v>0</v>
      </c>
      <c r="BS82" s="24">
        <v>0</v>
      </c>
      <c r="BT82" s="24">
        <v>0</v>
      </c>
      <c r="BU82" s="24">
        <v>36</v>
      </c>
      <c r="BV82" s="24">
        <v>0</v>
      </c>
      <c r="BW82" s="24">
        <v>0</v>
      </c>
      <c r="BX82" s="24">
        <v>1</v>
      </c>
      <c r="BY82" s="24">
        <v>97</v>
      </c>
      <c r="BZ82" s="24">
        <v>42</v>
      </c>
      <c r="CA82" s="24">
        <v>14</v>
      </c>
      <c r="CB82" s="24">
        <v>4</v>
      </c>
      <c r="CC82" s="24">
        <v>0</v>
      </c>
      <c r="CD82" s="24">
        <v>0</v>
      </c>
      <c r="CE82" s="24"/>
      <c r="CF82" s="24">
        <v>153</v>
      </c>
      <c r="CG82" s="24">
        <v>0</v>
      </c>
      <c r="CH82" s="24">
        <v>78</v>
      </c>
      <c r="CI82" s="24">
        <v>0</v>
      </c>
      <c r="CJ82" s="24">
        <v>0</v>
      </c>
      <c r="CK82" s="24">
        <v>0</v>
      </c>
      <c r="CL82" s="24">
        <v>5</v>
      </c>
      <c r="CM82" s="24">
        <v>0</v>
      </c>
      <c r="CN82" s="24">
        <v>0</v>
      </c>
      <c r="CO82" s="24"/>
      <c r="CP82" s="24"/>
      <c r="CQ82" s="24">
        <v>0</v>
      </c>
      <c r="CR82" s="24">
        <v>0</v>
      </c>
      <c r="CS82" s="24">
        <v>0</v>
      </c>
      <c r="CT82" s="24"/>
      <c r="CU82" s="24">
        <v>0</v>
      </c>
      <c r="CV82" s="24">
        <v>0</v>
      </c>
      <c r="CW82" s="24">
        <v>4</v>
      </c>
      <c r="CX82" s="24">
        <v>1</v>
      </c>
      <c r="CY82" s="24">
        <v>0</v>
      </c>
      <c r="CZ82" s="24">
        <v>70</v>
      </c>
      <c r="DA82" s="24">
        <v>18</v>
      </c>
      <c r="DB82" s="24">
        <v>11</v>
      </c>
      <c r="DC82" s="24">
        <v>7</v>
      </c>
      <c r="DD82" s="24">
        <v>26</v>
      </c>
      <c r="DE82" s="24">
        <v>3</v>
      </c>
      <c r="DF82" s="24">
        <v>3</v>
      </c>
      <c r="DG82" s="24">
        <v>0</v>
      </c>
      <c r="DH82" s="24">
        <v>253</v>
      </c>
      <c r="DI82" s="24">
        <v>36</v>
      </c>
      <c r="DJ82" s="24"/>
      <c r="DK82" s="24">
        <v>1</v>
      </c>
      <c r="DL82" s="24">
        <v>79</v>
      </c>
      <c r="DM82" s="24">
        <v>0</v>
      </c>
      <c r="DN82" s="24">
        <v>1</v>
      </c>
      <c r="DO82" s="24">
        <v>55</v>
      </c>
      <c r="DP82" s="24">
        <v>35</v>
      </c>
      <c r="DQ82" s="24">
        <v>124</v>
      </c>
      <c r="DR82" s="24">
        <v>67</v>
      </c>
      <c r="DS82" s="24">
        <v>243</v>
      </c>
      <c r="DT82" s="24">
        <v>1848</v>
      </c>
      <c r="DU82" s="24">
        <v>709</v>
      </c>
      <c r="DV82" s="24">
        <v>85</v>
      </c>
      <c r="DW82" s="24">
        <v>101</v>
      </c>
      <c r="DX82" s="24">
        <v>47</v>
      </c>
      <c r="DY82" s="90">
        <v>0</v>
      </c>
      <c r="DZ82" s="90"/>
      <c r="EA82" s="90"/>
      <c r="EB82" s="90"/>
      <c r="EC82" s="90"/>
      <c r="ED82" s="90"/>
      <c r="EE82" s="90"/>
      <c r="EF82" s="90"/>
      <c r="EG82" s="90"/>
      <c r="EH82" s="90"/>
      <c r="EI82" s="90"/>
      <c r="EJ82" s="24">
        <v>4432</v>
      </c>
      <c r="EK82" s="24">
        <v>1039</v>
      </c>
      <c r="EL82" s="24">
        <v>3393</v>
      </c>
      <c r="EM82" s="58">
        <v>0.1183286610599386</v>
      </c>
      <c r="EN82" s="24">
        <v>1898</v>
      </c>
      <c r="EO82" s="24">
        <f t="shared" si="2"/>
        <v>37455</v>
      </c>
      <c r="EP82" s="58">
        <v>5.0674142304098252E-2</v>
      </c>
      <c r="EQ82" s="24">
        <v>347</v>
      </c>
      <c r="ER82" s="24">
        <v>1386</v>
      </c>
      <c r="ES82" s="58">
        <v>0.25036075036075034</v>
      </c>
      <c r="ET82" s="24">
        <v>1039</v>
      </c>
      <c r="EU82" s="24">
        <v>1386</v>
      </c>
      <c r="EV82" s="58">
        <v>0.74963924963924966</v>
      </c>
      <c r="EW82" s="24">
        <v>364</v>
      </c>
      <c r="EX82" s="24">
        <v>4432</v>
      </c>
      <c r="EY82" s="58">
        <v>8.2129963898916969E-2</v>
      </c>
      <c r="EZ82" s="24">
        <v>20</v>
      </c>
      <c r="FA82" s="24">
        <v>2197</v>
      </c>
      <c r="FB82" s="58">
        <v>9.1033227127901677E-3</v>
      </c>
      <c r="FC82" s="24">
        <v>3681</v>
      </c>
      <c r="FD82" s="24">
        <v>1869</v>
      </c>
      <c r="FE82" s="59">
        <v>0.50774246128769351</v>
      </c>
      <c r="FF82" s="50">
        <v>5.4976851851851853E-3</v>
      </c>
      <c r="FG82" s="50">
        <v>7.3726851851851861E-3</v>
      </c>
      <c r="FH82" s="50">
        <v>1.699074074074074E-2</v>
      </c>
      <c r="FI82" s="24">
        <v>15398</v>
      </c>
      <c r="FJ82" s="50">
        <v>6.5868055555555555E-2</v>
      </c>
      <c r="FK82" s="50">
        <v>0.10408564814814815</v>
      </c>
      <c r="FL82" s="50">
        <v>0.34019675925925924</v>
      </c>
      <c r="FM82" s="24">
        <v>1678</v>
      </c>
      <c r="FN82" s="50">
        <v>5.9085648148148151E-2</v>
      </c>
      <c r="FO82" s="50">
        <v>0.10188657407407407</v>
      </c>
      <c r="FP82" s="50">
        <v>0.37506944444444446</v>
      </c>
      <c r="FQ82" s="24">
        <v>17259</v>
      </c>
      <c r="FR82" s="58">
        <v>0.70496552523321165</v>
      </c>
      <c r="FS82" s="58">
        <v>0.23373312474650906</v>
      </c>
      <c r="FT82" s="58">
        <v>4.785908801205168E-2</v>
      </c>
      <c r="FU82" s="58">
        <v>1.3442262008227592E-2</v>
      </c>
      <c r="FV82" s="24">
        <v>693</v>
      </c>
      <c r="FW82" s="24">
        <v>270</v>
      </c>
      <c r="FX82" s="24">
        <v>371</v>
      </c>
      <c r="FY82" s="24">
        <v>52</v>
      </c>
      <c r="FZ82" s="24">
        <v>613</v>
      </c>
      <c r="GA82" s="58">
        <v>0.88455988455988455</v>
      </c>
      <c r="GB82" s="59">
        <v>0.2802</v>
      </c>
      <c r="GC82" s="106">
        <v>65</v>
      </c>
      <c r="GD82" s="106">
        <v>232</v>
      </c>
      <c r="GE82" s="59">
        <v>0.82288828337874664</v>
      </c>
      <c r="GF82" s="25">
        <v>302</v>
      </c>
      <c r="GG82" s="25">
        <v>367</v>
      </c>
      <c r="GH82" s="59">
        <v>0.69896193771626303</v>
      </c>
      <c r="GI82" s="25">
        <v>202</v>
      </c>
      <c r="GJ82" s="25">
        <v>289</v>
      </c>
      <c r="GK82" s="59">
        <v>0.79584775086505188</v>
      </c>
      <c r="GL82" s="25">
        <v>230</v>
      </c>
      <c r="GM82" s="59">
        <v>0</v>
      </c>
      <c r="GN82" s="25">
        <v>0</v>
      </c>
      <c r="GO82" s="25">
        <v>0</v>
      </c>
      <c r="GP82" s="59">
        <v>0</v>
      </c>
      <c r="GQ82" s="25">
        <v>0</v>
      </c>
      <c r="GR82" s="25">
        <v>0</v>
      </c>
      <c r="GS82" s="59">
        <v>0</v>
      </c>
      <c r="GT82" s="25">
        <v>0</v>
      </c>
      <c r="GU82" s="25">
        <v>0</v>
      </c>
      <c r="GV82" s="59">
        <v>0</v>
      </c>
      <c r="GW82" s="25">
        <v>0</v>
      </c>
      <c r="GX82" s="25">
        <v>0</v>
      </c>
      <c r="GY82" s="24">
        <v>4056</v>
      </c>
      <c r="GZ82" s="24">
        <v>2173</v>
      </c>
      <c r="HA82" s="24">
        <v>1883</v>
      </c>
      <c r="HB82" s="24">
        <v>15390</v>
      </c>
      <c r="HC82" s="24">
        <v>2452</v>
      </c>
      <c r="HD82" s="49">
        <v>0.15932423651721897</v>
      </c>
      <c r="HE82" s="24">
        <v>123</v>
      </c>
      <c r="HF82" s="49">
        <v>7.9922027290448335E-3</v>
      </c>
      <c r="HG82" s="24">
        <v>720</v>
      </c>
      <c r="HH82" s="24">
        <v>79</v>
      </c>
      <c r="HI82" s="49">
        <v>0.10972222222222222</v>
      </c>
      <c r="HJ82" s="24">
        <v>4</v>
      </c>
      <c r="HK82" s="49">
        <v>5.5555555555555558E-3</v>
      </c>
      <c r="HL82" s="24">
        <v>923</v>
      </c>
      <c r="HM82" s="24">
        <v>9</v>
      </c>
      <c r="HN82" s="59">
        <v>9.7508125677139759E-3</v>
      </c>
      <c r="HO82" s="24">
        <v>3</v>
      </c>
      <c r="HP82" s="49">
        <v>3.2502708559046588E-3</v>
      </c>
      <c r="HQ82" s="24">
        <v>757</v>
      </c>
      <c r="HR82" s="24">
        <v>0</v>
      </c>
      <c r="HS82" s="49">
        <v>0</v>
      </c>
      <c r="HT82" s="24">
        <v>0</v>
      </c>
      <c r="HU82" s="49">
        <v>0</v>
      </c>
      <c r="HV82" s="24">
        <v>12699</v>
      </c>
      <c r="HW82" s="24">
        <v>20536</v>
      </c>
      <c r="HX82" s="58">
        <v>0.61837748344370858</v>
      </c>
      <c r="HY82" s="24">
        <v>13536</v>
      </c>
      <c r="HZ82" s="24">
        <v>12034</v>
      </c>
      <c r="IA82" s="24">
        <v>909</v>
      </c>
      <c r="IB82" s="24">
        <v>381</v>
      </c>
      <c r="IC82" s="24">
        <v>212</v>
      </c>
      <c r="ID82" s="58">
        <v>0.19354838709677419</v>
      </c>
      <c r="IE82" s="24">
        <v>2604</v>
      </c>
      <c r="IF82" s="24">
        <v>13454</v>
      </c>
      <c r="IG82" s="58">
        <v>0.19388220970932887</v>
      </c>
      <c r="IH82" s="24">
        <v>2548</v>
      </c>
      <c r="II82" s="24">
        <v>13142</v>
      </c>
      <c r="IJ82" s="58">
        <v>0.21052631578947367</v>
      </c>
      <c r="IK82" s="24">
        <v>12</v>
      </c>
      <c r="IL82" s="24">
        <v>57</v>
      </c>
      <c r="IM82" s="58">
        <v>0.17254901960784313</v>
      </c>
      <c r="IN82" s="24">
        <v>44</v>
      </c>
      <c r="IO82" s="24">
        <v>255</v>
      </c>
      <c r="IP82" s="58">
        <v>0</v>
      </c>
      <c r="IQ82" s="24">
        <v>0</v>
      </c>
      <c r="IR82" s="24">
        <v>0</v>
      </c>
      <c r="IS82" s="24">
        <v>23380.012884000003</v>
      </c>
      <c r="IT82" s="24">
        <v>22828.788199000006</v>
      </c>
      <c r="IU82" s="24">
        <v>31.256376999999993</v>
      </c>
      <c r="IV82" s="24">
        <v>519.96830799999998</v>
      </c>
      <c r="IW82" s="24">
        <v>0</v>
      </c>
      <c r="IX82" s="58">
        <v>0.84019622417125017</v>
      </c>
      <c r="IY82" s="24">
        <v>11304</v>
      </c>
      <c r="IZ82" s="24">
        <v>13454</v>
      </c>
      <c r="JA82" s="58">
        <v>0.83990260234363112</v>
      </c>
      <c r="JB82" s="24">
        <v>11038</v>
      </c>
      <c r="JC82" s="24">
        <v>13142</v>
      </c>
      <c r="JD82" s="58">
        <v>0.89473684210526316</v>
      </c>
      <c r="JE82" s="24">
        <v>51</v>
      </c>
      <c r="JF82" s="24">
        <v>57</v>
      </c>
      <c r="JG82" s="58">
        <v>0.84313725490196079</v>
      </c>
      <c r="JH82" s="24">
        <v>215</v>
      </c>
      <c r="JI82" s="24">
        <v>255</v>
      </c>
      <c r="JJ82" s="58">
        <v>0</v>
      </c>
      <c r="JK82" s="46">
        <v>0</v>
      </c>
      <c r="JL82" s="46">
        <v>0</v>
      </c>
      <c r="JM82" s="24">
        <v>1046</v>
      </c>
      <c r="JN82" s="24">
        <v>13536</v>
      </c>
      <c r="JO82" s="58">
        <v>7.7275413711583918E-2</v>
      </c>
      <c r="JP82" s="24">
        <v>549.21138399999995</v>
      </c>
      <c r="JQ82" s="24">
        <v>544.00306399999999</v>
      </c>
      <c r="JR82" s="24">
        <v>0.17805400000000002</v>
      </c>
      <c r="JS82" s="24">
        <v>5.0302659999999992</v>
      </c>
      <c r="JT82" s="24">
        <v>0</v>
      </c>
      <c r="JU82" s="55">
        <v>7.916666666666667</v>
      </c>
      <c r="JV82" s="55">
        <v>10.616666666666667</v>
      </c>
      <c r="JW82" s="55">
        <v>24.466666666666669</v>
      </c>
      <c r="JX82" s="55">
        <f t="shared" ref="JX82:JZ82" si="3">HOUR(FJ82)*60 + MINUTE(FJ82) + SECOND(FJ82)/60</f>
        <v>94.85</v>
      </c>
      <c r="JY82" s="55">
        <f t="shared" si="3"/>
        <v>149.88333333333333</v>
      </c>
      <c r="JZ82" s="55">
        <f t="shared" si="3"/>
        <v>489.88333333333333</v>
      </c>
      <c r="KA82" s="55">
        <v>85.083333333333343</v>
      </c>
      <c r="KB82" s="55">
        <v>146.71666666666667</v>
      </c>
      <c r="KC82" s="55">
        <v>540.1</v>
      </c>
      <c r="KD82" s="46">
        <v>47778</v>
      </c>
      <c r="KE82" s="46">
        <v>47582</v>
      </c>
      <c r="KF82" s="58">
        <v>0.99589769349909996</v>
      </c>
      <c r="KG82" s="46">
        <v>88669</v>
      </c>
      <c r="KH82" s="46">
        <v>70053</v>
      </c>
      <c r="KI82" s="58">
        <v>0.79005063776517159</v>
      </c>
    </row>
    <row r="83" spans="1:295" ht="14.25" customHeight="1" x14ac:dyDescent="0.15">
      <c r="A83" s="22">
        <v>44743</v>
      </c>
      <c r="B83" s="23" t="s">
        <v>144</v>
      </c>
      <c r="C83" s="24">
        <v>0</v>
      </c>
      <c r="D83" s="24">
        <v>0</v>
      </c>
      <c r="E83" s="46">
        <v>348994</v>
      </c>
      <c r="F83" s="46">
        <v>2758</v>
      </c>
      <c r="G83" s="46">
        <v>1663</v>
      </c>
      <c r="H83" s="46">
        <v>831</v>
      </c>
      <c r="I83" s="46">
        <v>1335</v>
      </c>
      <c r="J83" s="46">
        <v>0</v>
      </c>
      <c r="K83" s="46">
        <v>0</v>
      </c>
      <c r="L83" s="46">
        <v>0</v>
      </c>
      <c r="M83" s="46">
        <v>0</v>
      </c>
      <c r="N83" s="46">
        <v>0</v>
      </c>
      <c r="O83" s="46">
        <v>0</v>
      </c>
      <c r="P83" s="46">
        <v>1146</v>
      </c>
      <c r="Q83" s="46">
        <v>675</v>
      </c>
      <c r="R83" s="46">
        <v>0</v>
      </c>
      <c r="S83" s="46">
        <v>1511</v>
      </c>
      <c r="T83" s="46">
        <v>1056</v>
      </c>
      <c r="U83" s="46">
        <v>791</v>
      </c>
      <c r="V83" s="46">
        <v>0</v>
      </c>
      <c r="W83" s="46">
        <v>0</v>
      </c>
      <c r="X83" s="46">
        <v>746</v>
      </c>
      <c r="Y83" s="46">
        <v>291</v>
      </c>
      <c r="Z83" s="46">
        <v>2613</v>
      </c>
      <c r="AA83" s="46">
        <v>39321</v>
      </c>
      <c r="AB83" s="57">
        <v>6.6000000000000003E-2</v>
      </c>
      <c r="AC83" s="24">
        <v>4421</v>
      </c>
      <c r="AD83" s="24">
        <v>50039</v>
      </c>
      <c r="AE83" s="51">
        <v>2.3148148148148147E-5</v>
      </c>
      <c r="AF83" s="51">
        <v>3.4722222222222222E-5</v>
      </c>
      <c r="AG83" s="51">
        <v>6.5972222222222213E-4</v>
      </c>
      <c r="AH83" s="24">
        <v>39321</v>
      </c>
      <c r="AI83" s="24">
        <v>1850</v>
      </c>
      <c r="AJ83" s="24">
        <v>41</v>
      </c>
      <c r="AK83" s="24">
        <v>972</v>
      </c>
      <c r="AL83" s="24">
        <v>250</v>
      </c>
      <c r="AM83" s="24">
        <v>27</v>
      </c>
      <c r="AN83" s="24">
        <v>340</v>
      </c>
      <c r="AO83" s="24">
        <v>397</v>
      </c>
      <c r="AP83" s="24">
        <v>4614</v>
      </c>
      <c r="AQ83" s="24">
        <v>94</v>
      </c>
      <c r="AR83" s="24">
        <v>36</v>
      </c>
      <c r="AS83" s="24">
        <v>720</v>
      </c>
      <c r="AT83" s="24">
        <v>4084</v>
      </c>
      <c r="AU83" s="24">
        <v>136</v>
      </c>
      <c r="AV83" s="24">
        <v>1298</v>
      </c>
      <c r="AW83" s="24">
        <v>216</v>
      </c>
      <c r="AX83" s="24">
        <v>36</v>
      </c>
      <c r="AY83" s="24">
        <v>6</v>
      </c>
      <c r="AZ83" s="24">
        <v>32</v>
      </c>
      <c r="BA83" s="24">
        <v>4507</v>
      </c>
      <c r="BB83" s="24">
        <v>193</v>
      </c>
      <c r="BC83" s="24">
        <v>364</v>
      </c>
      <c r="BD83" s="24">
        <v>55</v>
      </c>
      <c r="BE83" s="24">
        <v>1447</v>
      </c>
      <c r="BF83" s="24">
        <v>15</v>
      </c>
      <c r="BG83" s="24">
        <v>1266</v>
      </c>
      <c r="BH83" s="24">
        <v>239</v>
      </c>
      <c r="BI83" s="24">
        <v>1088</v>
      </c>
      <c r="BJ83" s="24">
        <v>3170</v>
      </c>
      <c r="BK83" s="24">
        <v>59</v>
      </c>
      <c r="BL83" s="24">
        <v>1383</v>
      </c>
      <c r="BM83" s="24">
        <v>436</v>
      </c>
      <c r="BN83" s="24">
        <v>1083</v>
      </c>
      <c r="BO83" s="24">
        <v>2496</v>
      </c>
      <c r="BP83" s="24">
        <v>385</v>
      </c>
      <c r="BQ83" s="24">
        <v>1026</v>
      </c>
      <c r="BR83" s="24">
        <v>0</v>
      </c>
      <c r="BS83" s="24">
        <v>0</v>
      </c>
      <c r="BT83" s="24">
        <v>0</v>
      </c>
      <c r="BU83" s="24">
        <v>17</v>
      </c>
      <c r="BV83" s="24">
        <v>0</v>
      </c>
      <c r="BW83" s="24">
        <v>0</v>
      </c>
      <c r="BX83" s="24">
        <v>6</v>
      </c>
      <c r="BY83" s="24">
        <v>74</v>
      </c>
      <c r="BZ83" s="24">
        <v>39</v>
      </c>
      <c r="CA83" s="24">
        <v>7</v>
      </c>
      <c r="CB83" s="24">
        <v>1</v>
      </c>
      <c r="CC83" s="24">
        <v>1</v>
      </c>
      <c r="CD83" s="24">
        <v>0</v>
      </c>
      <c r="CE83" s="24"/>
      <c r="CF83" s="24">
        <v>201</v>
      </c>
      <c r="CG83" s="24">
        <v>0</v>
      </c>
      <c r="CH83" s="24">
        <v>93</v>
      </c>
      <c r="CI83" s="24">
        <v>3</v>
      </c>
      <c r="CJ83" s="24">
        <v>0</v>
      </c>
      <c r="CK83" s="24">
        <v>0</v>
      </c>
      <c r="CL83" s="24">
        <v>5</v>
      </c>
      <c r="CM83" s="24">
        <v>0</v>
      </c>
      <c r="CN83" s="24">
        <v>0</v>
      </c>
      <c r="CO83" s="24"/>
      <c r="CP83" s="24"/>
      <c r="CQ83" s="24">
        <v>0</v>
      </c>
      <c r="CR83" s="24">
        <v>0</v>
      </c>
      <c r="CS83" s="24">
        <v>1</v>
      </c>
      <c r="CT83" s="24"/>
      <c r="CU83" s="24">
        <v>0</v>
      </c>
      <c r="CV83" s="24">
        <v>1</v>
      </c>
      <c r="CW83" s="24">
        <v>1</v>
      </c>
      <c r="CX83" s="24">
        <v>2</v>
      </c>
      <c r="CY83" s="24">
        <v>0</v>
      </c>
      <c r="CZ83" s="24">
        <v>59</v>
      </c>
      <c r="DA83" s="24">
        <v>21</v>
      </c>
      <c r="DB83" s="24">
        <v>8</v>
      </c>
      <c r="DC83" s="24">
        <v>5</v>
      </c>
      <c r="DD83" s="24">
        <v>27</v>
      </c>
      <c r="DE83" s="24">
        <v>2</v>
      </c>
      <c r="DF83" s="24">
        <v>1</v>
      </c>
      <c r="DG83" s="24">
        <v>0</v>
      </c>
      <c r="DH83" s="24">
        <v>238</v>
      </c>
      <c r="DI83" s="24">
        <v>44</v>
      </c>
      <c r="DJ83" s="24"/>
      <c r="DK83" s="24">
        <v>3</v>
      </c>
      <c r="DL83" s="24">
        <v>87</v>
      </c>
      <c r="DM83" s="24">
        <v>0</v>
      </c>
      <c r="DN83" s="24">
        <v>1</v>
      </c>
      <c r="DO83" s="24">
        <v>81</v>
      </c>
      <c r="DP83" s="24">
        <v>41</v>
      </c>
      <c r="DQ83" s="24">
        <v>126</v>
      </c>
      <c r="DR83" s="24">
        <v>115</v>
      </c>
      <c r="DS83" s="24">
        <v>237</v>
      </c>
      <c r="DT83" s="24">
        <v>2248</v>
      </c>
      <c r="DU83" s="24">
        <v>870</v>
      </c>
      <c r="DV83" s="24">
        <v>77</v>
      </c>
      <c r="DW83" s="24">
        <v>109</v>
      </c>
      <c r="DX83" s="24">
        <v>28</v>
      </c>
      <c r="DY83" s="90">
        <v>0</v>
      </c>
      <c r="DZ83" s="90"/>
      <c r="EA83" s="90"/>
      <c r="EB83" s="90"/>
      <c r="EC83" s="90"/>
      <c r="ED83" s="90"/>
      <c r="EE83" s="90"/>
      <c r="EF83" s="90"/>
      <c r="EG83" s="90"/>
      <c r="EH83" s="90"/>
      <c r="EI83" s="90"/>
      <c r="EJ83" s="24">
        <v>4581</v>
      </c>
      <c r="EK83" s="24">
        <v>1246</v>
      </c>
      <c r="EL83" s="24">
        <v>3335</v>
      </c>
      <c r="EM83" s="58">
        <v>0.11700000000000001</v>
      </c>
      <c r="EN83" s="24">
        <v>2253</v>
      </c>
      <c r="EO83" s="24">
        <f t="shared" si="2"/>
        <v>39321</v>
      </c>
      <c r="EP83" s="58">
        <v>5.7000000000000002E-2</v>
      </c>
      <c r="EQ83" s="24">
        <v>339</v>
      </c>
      <c r="ER83" s="24">
        <v>1645</v>
      </c>
      <c r="ES83" s="58">
        <v>0.24299999999999999</v>
      </c>
      <c r="ET83" s="24">
        <v>1246</v>
      </c>
      <c r="EU83" s="24">
        <v>1645</v>
      </c>
      <c r="EV83" s="58">
        <v>0.75700000000000001</v>
      </c>
      <c r="EW83" s="24">
        <v>332</v>
      </c>
      <c r="EX83" s="24">
        <v>4581</v>
      </c>
      <c r="EY83" s="58">
        <v>7.1999999999999995E-2</v>
      </c>
      <c r="EZ83" s="24">
        <v>13</v>
      </c>
      <c r="FA83" s="24">
        <v>3987</v>
      </c>
      <c r="FB83" s="58">
        <v>0</v>
      </c>
      <c r="FC83" s="24">
        <v>4068</v>
      </c>
      <c r="FD83" s="24">
        <v>2115</v>
      </c>
      <c r="FE83" s="59">
        <v>0.52</v>
      </c>
      <c r="FF83" s="50">
        <v>5.37037037037037E-3</v>
      </c>
      <c r="FG83" s="50">
        <v>7.0717592592592594E-3</v>
      </c>
      <c r="FH83" s="50">
        <v>1.6493055555555556E-2</v>
      </c>
      <c r="FI83" s="24">
        <v>15407</v>
      </c>
      <c r="FJ83" s="50">
        <v>7.211805555555556E-2</v>
      </c>
      <c r="FK83" s="50">
        <v>0.11</v>
      </c>
      <c r="FL83" s="50">
        <v>0.33952546296296293</v>
      </c>
      <c r="FM83" s="24">
        <v>1595</v>
      </c>
      <c r="FN83" s="50">
        <v>6.0937499999999999E-2</v>
      </c>
      <c r="FO83" s="50">
        <v>0.10203703703703704</v>
      </c>
      <c r="FP83" s="50">
        <v>0.38730324074074068</v>
      </c>
      <c r="FQ83" s="24">
        <v>17545</v>
      </c>
      <c r="FR83" s="58">
        <v>0.7</v>
      </c>
      <c r="FS83" s="58">
        <v>0.23400000000000001</v>
      </c>
      <c r="FT83" s="58">
        <v>5.2999999999999999E-2</v>
      </c>
      <c r="FU83" s="58">
        <v>1.2999999999999999E-2</v>
      </c>
      <c r="FV83" s="24">
        <v>798</v>
      </c>
      <c r="FW83" s="24">
        <v>314</v>
      </c>
      <c r="FX83" s="24">
        <v>426</v>
      </c>
      <c r="FY83" s="24">
        <v>58</v>
      </c>
      <c r="FZ83" s="24">
        <v>701</v>
      </c>
      <c r="GA83" s="58">
        <v>0.877</v>
      </c>
      <c r="GB83" s="59">
        <v>0.21210000000000001</v>
      </c>
      <c r="GC83" s="106">
        <v>56</v>
      </c>
      <c r="GD83" s="106">
        <v>264</v>
      </c>
      <c r="GE83" s="59">
        <v>0.82499999999999996</v>
      </c>
      <c r="GF83" s="25">
        <v>274</v>
      </c>
      <c r="GG83" s="25">
        <v>332</v>
      </c>
      <c r="GH83" s="59">
        <v>0.71599999999999997</v>
      </c>
      <c r="GI83" s="25">
        <v>199</v>
      </c>
      <c r="GJ83" s="25">
        <v>278</v>
      </c>
      <c r="GK83" s="59">
        <v>0.81699999999999995</v>
      </c>
      <c r="GL83" s="25">
        <v>227</v>
      </c>
      <c r="GM83" s="59">
        <v>0</v>
      </c>
      <c r="GN83" s="25">
        <v>0</v>
      </c>
      <c r="GO83" s="25">
        <v>0</v>
      </c>
      <c r="GP83" s="59">
        <v>0</v>
      </c>
      <c r="GQ83" s="25">
        <v>0</v>
      </c>
      <c r="GR83" s="25">
        <v>0</v>
      </c>
      <c r="GS83" s="59">
        <v>0</v>
      </c>
      <c r="GT83" s="25">
        <v>0</v>
      </c>
      <c r="GU83" s="25">
        <v>0</v>
      </c>
      <c r="GV83" s="59">
        <v>0.47599999999999998</v>
      </c>
      <c r="GW83" s="25">
        <v>101</v>
      </c>
      <c r="GX83" s="25">
        <v>212</v>
      </c>
      <c r="GY83" s="24">
        <v>4040</v>
      </c>
      <c r="GZ83" s="24">
        <v>2176</v>
      </c>
      <c r="HA83" s="24">
        <v>1864</v>
      </c>
      <c r="HB83" s="24">
        <v>15399</v>
      </c>
      <c r="HC83" s="24">
        <v>2288</v>
      </c>
      <c r="HD83" s="49">
        <v>0.14899999999999999</v>
      </c>
      <c r="HE83" s="24">
        <v>112</v>
      </c>
      <c r="HF83" s="49">
        <v>7.0000000000000001E-3</v>
      </c>
      <c r="HG83" s="24">
        <v>713</v>
      </c>
      <c r="HH83" s="24">
        <v>83</v>
      </c>
      <c r="HI83" s="49">
        <v>0.11600000000000001</v>
      </c>
      <c r="HJ83" s="24">
        <v>4</v>
      </c>
      <c r="HK83" s="49">
        <v>6.0000000000000001E-3</v>
      </c>
      <c r="HL83" s="24">
        <v>851</v>
      </c>
      <c r="HM83" s="24">
        <v>12</v>
      </c>
      <c r="HN83" s="59">
        <v>1.4E-2</v>
      </c>
      <c r="HO83" s="24">
        <v>3</v>
      </c>
      <c r="HP83" s="49">
        <v>4.0000000000000001E-3</v>
      </c>
      <c r="HQ83" s="24">
        <v>667</v>
      </c>
      <c r="HR83" s="24">
        <v>0</v>
      </c>
      <c r="HS83" s="49">
        <v>0</v>
      </c>
      <c r="HT83" s="24">
        <v>0</v>
      </c>
      <c r="HU83" s="49">
        <v>0</v>
      </c>
      <c r="HV83" s="24">
        <v>12615</v>
      </c>
      <c r="HW83" s="24">
        <v>20853</v>
      </c>
      <c r="HX83" s="58">
        <v>0.60499999999999998</v>
      </c>
      <c r="HY83" s="24">
        <v>13341</v>
      </c>
      <c r="HZ83" s="24">
        <v>11474</v>
      </c>
      <c r="IA83" s="24">
        <v>968</v>
      </c>
      <c r="IB83" s="24">
        <v>398</v>
      </c>
      <c r="IC83" s="24">
        <v>228</v>
      </c>
      <c r="ID83" s="58">
        <v>0.186</v>
      </c>
      <c r="IE83" s="24">
        <v>2493</v>
      </c>
      <c r="IF83" s="24">
        <v>13387</v>
      </c>
      <c r="IG83" s="58">
        <v>0.188</v>
      </c>
      <c r="IH83" s="24">
        <v>2449</v>
      </c>
      <c r="II83" s="24">
        <v>13046</v>
      </c>
      <c r="IJ83" s="58">
        <v>0.13900000000000001</v>
      </c>
      <c r="IK83" s="24">
        <v>11</v>
      </c>
      <c r="IL83" s="24">
        <v>79</v>
      </c>
      <c r="IM83" s="58">
        <v>0.126</v>
      </c>
      <c r="IN83" s="24">
        <v>33</v>
      </c>
      <c r="IO83" s="24">
        <v>262</v>
      </c>
      <c r="IP83" s="58">
        <v>0</v>
      </c>
      <c r="IQ83" s="24">
        <v>0</v>
      </c>
      <c r="IR83" s="24">
        <v>0</v>
      </c>
      <c r="IS83" s="24">
        <v>24021</v>
      </c>
      <c r="IT83" s="24">
        <v>22948</v>
      </c>
      <c r="IU83" s="24">
        <v>67</v>
      </c>
      <c r="IV83" s="24">
        <v>1006</v>
      </c>
      <c r="IW83" s="24">
        <v>0</v>
      </c>
      <c r="IX83" s="58">
        <v>0.84899999999999998</v>
      </c>
      <c r="IY83" s="24">
        <v>11369</v>
      </c>
      <c r="IZ83" s="24">
        <v>13387</v>
      </c>
      <c r="JA83" s="58">
        <v>0.84899999999999998</v>
      </c>
      <c r="JB83" s="24">
        <v>11076</v>
      </c>
      <c r="JC83" s="24">
        <v>13046</v>
      </c>
      <c r="JD83" s="58">
        <v>0.93700000000000006</v>
      </c>
      <c r="JE83" s="24">
        <v>74</v>
      </c>
      <c r="JF83" s="24">
        <v>79</v>
      </c>
      <c r="JG83" s="58">
        <v>0.83599999999999997</v>
      </c>
      <c r="JH83" s="24">
        <v>219</v>
      </c>
      <c r="JI83" s="24">
        <v>262</v>
      </c>
      <c r="JJ83" s="58">
        <v>0</v>
      </c>
      <c r="JK83" s="46">
        <v>0</v>
      </c>
      <c r="JL83" s="46">
        <v>0</v>
      </c>
      <c r="JM83" s="24">
        <v>1181</v>
      </c>
      <c r="JN83" s="24">
        <v>13341</v>
      </c>
      <c r="JO83" s="58">
        <v>8.8999999999999996E-2</v>
      </c>
      <c r="JP83" s="24">
        <v>507.01833500000004</v>
      </c>
      <c r="JQ83" s="24">
        <v>496.05223400000006</v>
      </c>
      <c r="JR83" s="24">
        <v>0.86527699999999996</v>
      </c>
      <c r="JS83" s="24">
        <v>10.100823999999999</v>
      </c>
      <c r="JT83" s="24">
        <v>0</v>
      </c>
      <c r="JU83" s="55">
        <f>((HOUR(FF83)*60)+MINUTE(FF83)+(SECOND(FF83)/60))</f>
        <v>7.7333333333333334</v>
      </c>
      <c r="JV83" s="55">
        <f t="shared" ref="JV83:JW83" si="4">((HOUR(FG83)*60)+MINUTE(FG83)+(SECOND(FG83)/60))</f>
        <v>10.183333333333334</v>
      </c>
      <c r="JW83" s="55">
        <f t="shared" si="4"/>
        <v>23.75</v>
      </c>
      <c r="JX83" s="55">
        <f>((HOUR(FJ83)*60)+MINUTE(FJ83)+(SECOND(FJ83)/60))</f>
        <v>103.85</v>
      </c>
      <c r="JY83" s="55">
        <f t="shared" ref="JY83:JZ83" si="5">((HOUR(FK83)*60)+MINUTE(FK83)+(SECOND(FK83)/60))</f>
        <v>158.4</v>
      </c>
      <c r="JZ83" s="55">
        <f t="shared" si="5"/>
        <v>488.91666666666669</v>
      </c>
      <c r="KA83" s="55">
        <f>((HOUR(FN83)*60)+MINUTE(FN83)+(SECOND(FN83)/60))</f>
        <v>87.75</v>
      </c>
      <c r="KB83" s="55">
        <f t="shared" ref="KB83:KC83" si="6">((HOUR(FO83)*60)+MINUTE(FO83)+(SECOND(FO83)/60))</f>
        <v>146.93333333333334</v>
      </c>
      <c r="KC83" s="55">
        <f t="shared" si="6"/>
        <v>557.7166666666667</v>
      </c>
      <c r="KD83" s="46">
        <v>50564</v>
      </c>
      <c r="KE83" s="46">
        <v>50385</v>
      </c>
      <c r="KF83" s="58">
        <v>0.996</v>
      </c>
      <c r="KG83" s="46">
        <v>89076</v>
      </c>
      <c r="KH83" s="46">
        <v>70103</v>
      </c>
      <c r="KI83" s="58">
        <v>0.78700000000000003</v>
      </c>
    </row>
    <row r="84" spans="1:295" ht="14.25" customHeight="1" x14ac:dyDescent="0.15">
      <c r="A84" s="22">
        <v>44774</v>
      </c>
      <c r="B84" s="23" t="s">
        <v>144</v>
      </c>
      <c r="C84" s="24">
        <v>0</v>
      </c>
      <c r="D84" s="24">
        <v>0</v>
      </c>
      <c r="E84" s="46">
        <v>371106</v>
      </c>
      <c r="F84" s="46">
        <v>2758</v>
      </c>
      <c r="G84" s="46">
        <v>2003</v>
      </c>
      <c r="H84" s="46">
        <v>704</v>
      </c>
      <c r="I84" s="46">
        <v>1187</v>
      </c>
      <c r="J84" s="46">
        <v>0</v>
      </c>
      <c r="K84" s="46">
        <v>0</v>
      </c>
      <c r="L84" s="46">
        <v>0</v>
      </c>
      <c r="M84" s="46">
        <v>0</v>
      </c>
      <c r="N84" s="46">
        <v>0</v>
      </c>
      <c r="O84" s="46">
        <v>0</v>
      </c>
      <c r="P84" s="46">
        <v>734</v>
      </c>
      <c r="Q84" s="46">
        <v>621</v>
      </c>
      <c r="R84" s="46">
        <v>0</v>
      </c>
      <c r="S84" s="46">
        <v>832</v>
      </c>
      <c r="T84" s="46">
        <v>621</v>
      </c>
      <c r="U84" s="46">
        <v>516</v>
      </c>
      <c r="V84" s="46">
        <v>0</v>
      </c>
      <c r="W84" s="46">
        <v>0</v>
      </c>
      <c r="X84" s="46">
        <v>807</v>
      </c>
      <c r="Y84" s="46">
        <v>230</v>
      </c>
      <c r="Z84" s="46">
        <v>2271</v>
      </c>
      <c r="AA84" s="46">
        <v>36431</v>
      </c>
      <c r="AB84" s="57">
        <v>6.2E-2</v>
      </c>
      <c r="AC84" s="24">
        <v>4262</v>
      </c>
      <c r="AD84" s="24">
        <v>45867</v>
      </c>
      <c r="AE84" s="51">
        <v>2.3148148148148147E-5</v>
      </c>
      <c r="AF84" s="51">
        <v>3.4722222222222222E-5</v>
      </c>
      <c r="AG84" s="51">
        <v>4.1666666666666669E-4</v>
      </c>
      <c r="AH84" s="24">
        <v>36431</v>
      </c>
      <c r="AI84" s="24">
        <v>1492</v>
      </c>
      <c r="AJ84" s="24">
        <v>73</v>
      </c>
      <c r="AK84" s="24">
        <v>982</v>
      </c>
      <c r="AL84" s="24">
        <v>283</v>
      </c>
      <c r="AM84" s="24">
        <v>31</v>
      </c>
      <c r="AN84" s="24">
        <v>337</v>
      </c>
      <c r="AO84" s="24">
        <v>340</v>
      </c>
      <c r="AP84" s="24">
        <v>3630</v>
      </c>
      <c r="AQ84" s="24">
        <v>113</v>
      </c>
      <c r="AR84" s="24">
        <v>31</v>
      </c>
      <c r="AS84" s="24">
        <v>627</v>
      </c>
      <c r="AT84" s="24">
        <v>3773</v>
      </c>
      <c r="AU84" s="24">
        <v>129</v>
      </c>
      <c r="AV84" s="24">
        <v>1225</v>
      </c>
      <c r="AW84" s="24">
        <v>191</v>
      </c>
      <c r="AX84" s="24">
        <v>46</v>
      </c>
      <c r="AY84" s="24">
        <v>4</v>
      </c>
      <c r="AZ84" s="24">
        <v>23</v>
      </c>
      <c r="BA84" s="24">
        <v>4148</v>
      </c>
      <c r="BB84" s="24">
        <v>167</v>
      </c>
      <c r="BC84" s="24">
        <v>379</v>
      </c>
      <c r="BD84" s="24">
        <v>48</v>
      </c>
      <c r="BE84" s="24">
        <v>1299</v>
      </c>
      <c r="BF84" s="24">
        <v>12</v>
      </c>
      <c r="BG84" s="24">
        <v>1238</v>
      </c>
      <c r="BH84" s="24">
        <v>210</v>
      </c>
      <c r="BI84" s="24">
        <v>1134</v>
      </c>
      <c r="BJ84" s="24">
        <v>2576</v>
      </c>
      <c r="BK84" s="24">
        <v>40</v>
      </c>
      <c r="BL84" s="24">
        <v>1318</v>
      </c>
      <c r="BM84" s="24">
        <v>490</v>
      </c>
      <c r="BN84" s="24">
        <v>1011</v>
      </c>
      <c r="BO84" s="24">
        <v>2346</v>
      </c>
      <c r="BP84" s="24">
        <v>381</v>
      </c>
      <c r="BQ84" s="24">
        <v>1117</v>
      </c>
      <c r="BR84" s="24">
        <v>0</v>
      </c>
      <c r="BS84" s="24">
        <v>0</v>
      </c>
      <c r="BT84" s="24">
        <v>0</v>
      </c>
      <c r="BU84" s="24">
        <v>17</v>
      </c>
      <c r="BV84" s="24">
        <v>0</v>
      </c>
      <c r="BW84" s="24">
        <v>0</v>
      </c>
      <c r="BX84" s="24">
        <v>2</v>
      </c>
      <c r="BY84" s="24">
        <v>86</v>
      </c>
      <c r="BZ84" s="24">
        <v>51</v>
      </c>
      <c r="CA84" s="24">
        <v>7</v>
      </c>
      <c r="CB84" s="24">
        <v>4</v>
      </c>
      <c r="CC84" s="24">
        <v>1</v>
      </c>
      <c r="CD84" s="24">
        <v>0</v>
      </c>
      <c r="CE84" s="24"/>
      <c r="CF84" s="24">
        <v>125</v>
      </c>
      <c r="CG84" s="24">
        <v>0</v>
      </c>
      <c r="CH84" s="24">
        <v>83</v>
      </c>
      <c r="CI84" s="24">
        <v>0</v>
      </c>
      <c r="CJ84" s="24">
        <v>0</v>
      </c>
      <c r="CK84" s="24">
        <v>0</v>
      </c>
      <c r="CL84" s="24">
        <v>5</v>
      </c>
      <c r="CM84" s="24">
        <v>0</v>
      </c>
      <c r="CN84" s="24">
        <v>0</v>
      </c>
      <c r="CO84" s="24"/>
      <c r="CP84" s="24"/>
      <c r="CQ84" s="24">
        <v>0</v>
      </c>
      <c r="CR84" s="24">
        <v>0</v>
      </c>
      <c r="CS84" s="24">
        <v>0</v>
      </c>
      <c r="CT84" s="24"/>
      <c r="CU84" s="24">
        <v>0</v>
      </c>
      <c r="CV84" s="24">
        <v>0</v>
      </c>
      <c r="CW84" s="24">
        <v>1</v>
      </c>
      <c r="CX84" s="24">
        <v>1</v>
      </c>
      <c r="CY84" s="24">
        <v>0</v>
      </c>
      <c r="CZ84" s="24">
        <v>44</v>
      </c>
      <c r="DA84" s="24">
        <v>21</v>
      </c>
      <c r="DB84" s="24">
        <v>11</v>
      </c>
      <c r="DC84" s="24">
        <v>12</v>
      </c>
      <c r="DD84" s="24">
        <v>25</v>
      </c>
      <c r="DE84" s="24">
        <v>3</v>
      </c>
      <c r="DF84" s="24">
        <v>0</v>
      </c>
      <c r="DG84" s="24">
        <v>1</v>
      </c>
      <c r="DH84" s="24">
        <v>208</v>
      </c>
      <c r="DI84" s="24">
        <v>27</v>
      </c>
      <c r="DJ84" s="24"/>
      <c r="DK84" s="24">
        <v>2</v>
      </c>
      <c r="DL84" s="24">
        <v>97</v>
      </c>
      <c r="DM84" s="24">
        <v>0</v>
      </c>
      <c r="DN84" s="24">
        <v>1</v>
      </c>
      <c r="DO84" s="24">
        <v>64</v>
      </c>
      <c r="DP84" s="24">
        <v>47</v>
      </c>
      <c r="DQ84" s="24">
        <v>114</v>
      </c>
      <c r="DR84" s="24">
        <v>120</v>
      </c>
      <c r="DS84" s="24">
        <v>173</v>
      </c>
      <c r="DT84" s="24">
        <v>2487</v>
      </c>
      <c r="DU84" s="24">
        <v>1104</v>
      </c>
      <c r="DV84" s="24">
        <v>115</v>
      </c>
      <c r="DW84" s="24">
        <v>105</v>
      </c>
      <c r="DX84" s="24">
        <v>26</v>
      </c>
      <c r="DY84" s="90">
        <v>0</v>
      </c>
      <c r="DZ84" s="90"/>
      <c r="EA84" s="90"/>
      <c r="EB84" s="90"/>
      <c r="EC84" s="90"/>
      <c r="ED84" s="90"/>
      <c r="EE84" s="90"/>
      <c r="EF84" s="90"/>
      <c r="EG84" s="90"/>
      <c r="EH84" s="90"/>
      <c r="EI84" s="90"/>
      <c r="EJ84" s="24">
        <v>4305</v>
      </c>
      <c r="EK84" s="24">
        <v>1224</v>
      </c>
      <c r="EL84" s="24">
        <v>3081</v>
      </c>
      <c r="EM84" s="58">
        <v>0.11799999999999999</v>
      </c>
      <c r="EN84" s="24">
        <v>2075</v>
      </c>
      <c r="EO84" s="24">
        <f t="shared" si="2"/>
        <v>36431</v>
      </c>
      <c r="EP84" s="58">
        <v>5.7000000000000002E-2</v>
      </c>
      <c r="EQ84" s="24">
        <v>392</v>
      </c>
      <c r="ER84" s="24">
        <v>1616</v>
      </c>
      <c r="ES84" s="58">
        <v>0.24299999999999999</v>
      </c>
      <c r="ET84" s="24">
        <v>1224</v>
      </c>
      <c r="EU84" s="24">
        <v>1616</v>
      </c>
      <c r="EV84" s="58">
        <v>0.75700000000000001</v>
      </c>
      <c r="EW84" s="24">
        <v>327</v>
      </c>
      <c r="EX84" s="24">
        <v>4305</v>
      </c>
      <c r="EY84" s="58">
        <v>7.5999999999999998E-2</v>
      </c>
      <c r="EZ84" s="24">
        <v>9</v>
      </c>
      <c r="FA84" s="24">
        <v>2302</v>
      </c>
      <c r="FB84" s="58">
        <v>4.0000000000000001E-3</v>
      </c>
      <c r="FC84" s="24">
        <v>3437</v>
      </c>
      <c r="FD84" s="24">
        <v>1744</v>
      </c>
      <c r="FE84" s="59">
        <v>0.50700000000000001</v>
      </c>
      <c r="FF84" s="50">
        <v>5.4861111111111117E-3</v>
      </c>
      <c r="FG84" s="50">
        <v>7.1412037037037043E-3</v>
      </c>
      <c r="FH84" s="50">
        <v>1.7152777777777777E-2</v>
      </c>
      <c r="FI84" s="24">
        <v>15827</v>
      </c>
      <c r="FJ84" s="50">
        <v>5.6365740740740744E-2</v>
      </c>
      <c r="FK84" s="50">
        <v>8.8298611111111105E-2</v>
      </c>
      <c r="FL84" s="50">
        <v>0.3041550925925926</v>
      </c>
      <c r="FM84" s="24">
        <v>1579</v>
      </c>
      <c r="FN84" s="50">
        <v>5.6666666666666671E-2</v>
      </c>
      <c r="FO84" s="50">
        <v>9.3240740740740735E-2</v>
      </c>
      <c r="FP84" s="50">
        <v>0.37356481481481479</v>
      </c>
      <c r="FQ84" s="24">
        <v>17380</v>
      </c>
      <c r="FR84" s="58">
        <v>0.71199999999999997</v>
      </c>
      <c r="FS84" s="58">
        <v>0.23</v>
      </c>
      <c r="FT84" s="58">
        <v>4.4999999999999998E-2</v>
      </c>
      <c r="FU84" s="58">
        <v>1.2999999999999999E-2</v>
      </c>
      <c r="FV84" s="24">
        <v>745</v>
      </c>
      <c r="FW84" s="24">
        <v>265</v>
      </c>
      <c r="FX84" s="24">
        <v>433</v>
      </c>
      <c r="FY84" s="24">
        <v>47</v>
      </c>
      <c r="FZ84" s="24">
        <v>656</v>
      </c>
      <c r="GA84" s="58">
        <v>0.88100000000000001</v>
      </c>
      <c r="GB84" s="59">
        <v>0.24890000000000001</v>
      </c>
      <c r="GC84" s="106">
        <v>58</v>
      </c>
      <c r="GD84" s="106">
        <v>233</v>
      </c>
      <c r="GE84" s="59">
        <v>0.78600000000000003</v>
      </c>
      <c r="GF84" s="25">
        <v>294</v>
      </c>
      <c r="GG84" s="25">
        <v>374</v>
      </c>
      <c r="GH84" s="59">
        <v>0.70599999999999996</v>
      </c>
      <c r="GI84" s="25">
        <v>231</v>
      </c>
      <c r="GJ84" s="25">
        <v>327</v>
      </c>
      <c r="GK84" s="59">
        <v>0.82299999999999995</v>
      </c>
      <c r="GL84" s="25">
        <v>269</v>
      </c>
      <c r="GM84" s="59">
        <v>0.439</v>
      </c>
      <c r="GN84" s="25">
        <v>43</v>
      </c>
      <c r="GO84" s="25">
        <v>98</v>
      </c>
      <c r="GP84" s="59">
        <v>0</v>
      </c>
      <c r="GQ84" s="25">
        <v>0</v>
      </c>
      <c r="GR84" s="25">
        <v>0</v>
      </c>
      <c r="GS84" s="59">
        <v>0</v>
      </c>
      <c r="GT84" s="25">
        <v>0</v>
      </c>
      <c r="GU84" s="25">
        <v>0</v>
      </c>
      <c r="GV84" s="59">
        <v>0.47099999999999997</v>
      </c>
      <c r="GW84" s="25">
        <v>81</v>
      </c>
      <c r="GX84" s="25">
        <v>172</v>
      </c>
      <c r="GY84" s="24">
        <v>4009</v>
      </c>
      <c r="GZ84" s="24">
        <v>2281</v>
      </c>
      <c r="HA84" s="24">
        <v>1728</v>
      </c>
      <c r="HB84" s="24">
        <v>15824</v>
      </c>
      <c r="HC84" s="24">
        <v>2287</v>
      </c>
      <c r="HD84" s="49">
        <v>0.14499999999999999</v>
      </c>
      <c r="HE84" s="24">
        <v>132</v>
      </c>
      <c r="HF84" s="49">
        <v>8.0000000000000002E-3</v>
      </c>
      <c r="HG84" s="24">
        <v>702</v>
      </c>
      <c r="HH84" s="24">
        <v>72</v>
      </c>
      <c r="HI84" s="49">
        <v>0.10299999999999999</v>
      </c>
      <c r="HJ84" s="24">
        <v>2</v>
      </c>
      <c r="HK84" s="49">
        <v>3.0000000000000001E-3</v>
      </c>
      <c r="HL84" s="24">
        <v>838</v>
      </c>
      <c r="HM84" s="24">
        <v>18</v>
      </c>
      <c r="HN84" s="59">
        <v>2.1000000000000001E-2</v>
      </c>
      <c r="HO84" s="24">
        <v>3</v>
      </c>
      <c r="HP84" s="49">
        <v>4.0000000000000001E-3</v>
      </c>
      <c r="HQ84" s="24">
        <v>765</v>
      </c>
      <c r="HR84" s="24">
        <v>0</v>
      </c>
      <c r="HS84" s="49">
        <v>0</v>
      </c>
      <c r="HT84" s="24">
        <v>0</v>
      </c>
      <c r="HU84" s="49">
        <v>0</v>
      </c>
      <c r="HV84" s="24">
        <v>12748</v>
      </c>
      <c r="HW84" s="24">
        <v>20656</v>
      </c>
      <c r="HX84" s="58">
        <v>0.61699999999999999</v>
      </c>
      <c r="HY84" s="24">
        <v>13554</v>
      </c>
      <c r="HZ84" s="24">
        <v>11929</v>
      </c>
      <c r="IA84" s="24">
        <v>976</v>
      </c>
      <c r="IB84" s="24">
        <v>432</v>
      </c>
      <c r="IC84" s="24">
        <v>217</v>
      </c>
      <c r="ID84" s="58">
        <v>0.184</v>
      </c>
      <c r="IE84" s="24">
        <v>2461</v>
      </c>
      <c r="IF84" s="24">
        <v>13375</v>
      </c>
      <c r="IG84" s="58">
        <v>0.183</v>
      </c>
      <c r="IH84" s="24">
        <v>2386</v>
      </c>
      <c r="II84" s="24">
        <v>13046</v>
      </c>
      <c r="IJ84" s="58">
        <v>0.311</v>
      </c>
      <c r="IK84" s="24">
        <v>25</v>
      </c>
      <c r="IL84" s="24">
        <v>80</v>
      </c>
      <c r="IM84" s="58">
        <v>0.20100000000000001</v>
      </c>
      <c r="IN84" s="24">
        <v>50</v>
      </c>
      <c r="IO84" s="24">
        <v>249</v>
      </c>
      <c r="IP84" s="58">
        <v>0</v>
      </c>
      <c r="IQ84" s="24">
        <v>0</v>
      </c>
      <c r="IR84" s="24">
        <v>0</v>
      </c>
      <c r="IS84" s="24">
        <v>24295</v>
      </c>
      <c r="IT84" s="24">
        <v>23780</v>
      </c>
      <c r="IU84" s="24">
        <v>53</v>
      </c>
      <c r="IV84" s="24">
        <v>463</v>
      </c>
      <c r="IW84" s="24">
        <v>0</v>
      </c>
      <c r="IX84" s="58">
        <v>0.84399999999999997</v>
      </c>
      <c r="IY84" s="24">
        <v>11283</v>
      </c>
      <c r="IZ84" s="24">
        <v>13375</v>
      </c>
      <c r="JA84" s="58">
        <v>0.84399999999999997</v>
      </c>
      <c r="JB84" s="24">
        <v>11007</v>
      </c>
      <c r="JC84" s="24">
        <v>13046</v>
      </c>
      <c r="JD84" s="58">
        <v>0.93799999999999994</v>
      </c>
      <c r="JE84" s="24">
        <v>75</v>
      </c>
      <c r="JF84" s="24">
        <v>80</v>
      </c>
      <c r="JG84" s="58">
        <v>0.80700000000000005</v>
      </c>
      <c r="JH84" s="24">
        <v>201</v>
      </c>
      <c r="JI84" s="24">
        <v>249</v>
      </c>
      <c r="JJ84" s="58">
        <v>0</v>
      </c>
      <c r="JK84" s="46">
        <v>0</v>
      </c>
      <c r="JL84" s="46">
        <v>0</v>
      </c>
      <c r="JM84" s="24">
        <v>1171</v>
      </c>
      <c r="JN84" s="24">
        <v>13554</v>
      </c>
      <c r="JO84" s="58">
        <v>8.5999999999999993E-2</v>
      </c>
      <c r="JP84" s="24">
        <v>514</v>
      </c>
      <c r="JQ84" s="24">
        <v>508</v>
      </c>
      <c r="JR84" s="24">
        <v>0</v>
      </c>
      <c r="JS84" s="24">
        <v>5</v>
      </c>
      <c r="JT84" s="24">
        <v>0</v>
      </c>
      <c r="JU84" s="55">
        <f>((HOUR(FF84)*60)+MINUTE(FF84)+(SECOND(FF84)/60))</f>
        <v>7.9</v>
      </c>
      <c r="JV84" s="55">
        <f t="shared" ref="JV84" si="7">((HOUR(FG84)*60)+MINUTE(FG84)+(SECOND(FG84)/60))</f>
        <v>10.283333333333333</v>
      </c>
      <c r="JW84" s="55">
        <f t="shared" ref="JW84" si="8">((HOUR(FH84)*60)+MINUTE(FH84)+(SECOND(FH84)/60))</f>
        <v>24.7</v>
      </c>
      <c r="JX84" s="55">
        <f>((HOUR(FJ84)*60)+MINUTE(FJ84)+(SECOND(FJ84)/60))</f>
        <v>81.166666666666671</v>
      </c>
      <c r="JY84" s="55">
        <f t="shared" ref="JY84" si="9">((HOUR(FK84)*60)+MINUTE(FK84)+(SECOND(FK84)/60))</f>
        <v>127.15</v>
      </c>
      <c r="JZ84" s="55">
        <f t="shared" ref="JZ84" si="10">((HOUR(FL84)*60)+MINUTE(FL84)+(SECOND(FL84)/60))</f>
        <v>437.98333333333335</v>
      </c>
      <c r="KA84" s="55">
        <f>((HOUR(FN84)*60)+MINUTE(FN84)+(SECOND(FN84)/60))</f>
        <v>81.599999999999994</v>
      </c>
      <c r="KB84" s="55">
        <f t="shared" ref="KB84" si="11">((HOUR(FO84)*60)+MINUTE(FO84)+(SECOND(FO84)/60))</f>
        <v>134.26666666666668</v>
      </c>
      <c r="KC84" s="55">
        <f t="shared" ref="KC84" si="12">((HOUR(FP84)*60)+MINUTE(FP84)+(SECOND(FP84)/60))</f>
        <v>537.93333333333328</v>
      </c>
      <c r="KD84" s="46">
        <v>46238</v>
      </c>
      <c r="KE84" s="46">
        <v>46107</v>
      </c>
      <c r="KF84" s="58">
        <v>0.99716683247545312</v>
      </c>
      <c r="KG84" s="46">
        <v>74912</v>
      </c>
      <c r="KH84" s="46">
        <v>61120</v>
      </c>
      <c r="KI84" s="58">
        <v>0.81589064502349429</v>
      </c>
    </row>
    <row r="85" spans="1:295" ht="14.25" customHeight="1" x14ac:dyDescent="0.15">
      <c r="A85" s="22">
        <v>44805</v>
      </c>
      <c r="B85" s="23" t="s">
        <v>144</v>
      </c>
      <c r="C85" s="24">
        <v>0</v>
      </c>
      <c r="D85" s="24">
        <v>0</v>
      </c>
      <c r="E85" s="46">
        <v>354728</v>
      </c>
      <c r="F85" s="46">
        <v>2803</v>
      </c>
      <c r="G85" s="46">
        <v>1790</v>
      </c>
      <c r="H85" s="46">
        <v>544</v>
      </c>
      <c r="I85" s="46">
        <v>1185</v>
      </c>
      <c r="J85" s="46">
        <v>0</v>
      </c>
      <c r="K85" s="46">
        <v>0</v>
      </c>
      <c r="L85" s="46">
        <v>0</v>
      </c>
      <c r="M85" s="46">
        <v>0</v>
      </c>
      <c r="N85" s="46">
        <v>0</v>
      </c>
      <c r="O85" s="46">
        <v>0</v>
      </c>
      <c r="P85" s="46">
        <v>527</v>
      </c>
      <c r="Q85" s="46">
        <v>598</v>
      </c>
      <c r="R85" s="46">
        <v>0</v>
      </c>
      <c r="S85" s="46">
        <v>697</v>
      </c>
      <c r="T85" s="46">
        <v>747</v>
      </c>
      <c r="U85" s="46">
        <v>523</v>
      </c>
      <c r="V85" s="46">
        <v>0</v>
      </c>
      <c r="W85" s="46">
        <v>0</v>
      </c>
      <c r="X85" s="46">
        <v>641</v>
      </c>
      <c r="Y85" s="46">
        <v>207</v>
      </c>
      <c r="Z85" s="46">
        <v>2015</v>
      </c>
      <c r="AA85" s="46">
        <v>34810</v>
      </c>
      <c r="AB85" s="57">
        <v>5.788566503878196E-2</v>
      </c>
      <c r="AC85" s="24">
        <v>4167</v>
      </c>
      <c r="AD85" s="24">
        <v>44276</v>
      </c>
      <c r="AE85" s="51">
        <v>2.3148148148148147E-5</v>
      </c>
      <c r="AF85" s="51">
        <v>3.4722222222222222E-5</v>
      </c>
      <c r="AG85" s="51">
        <v>6.018518518518519E-4</v>
      </c>
      <c r="AH85" s="24">
        <v>34810</v>
      </c>
      <c r="AI85" s="24">
        <v>1456</v>
      </c>
      <c r="AJ85" s="24">
        <v>66</v>
      </c>
      <c r="AK85" s="24">
        <v>972</v>
      </c>
      <c r="AL85" s="24">
        <v>215</v>
      </c>
      <c r="AM85" s="24">
        <v>23</v>
      </c>
      <c r="AN85" s="24">
        <v>214</v>
      </c>
      <c r="AO85" s="24">
        <v>350</v>
      </c>
      <c r="AP85" s="24">
        <v>3989</v>
      </c>
      <c r="AQ85" s="24">
        <v>98</v>
      </c>
      <c r="AR85" s="24">
        <v>26</v>
      </c>
      <c r="AS85" s="24">
        <v>603</v>
      </c>
      <c r="AT85" s="24">
        <v>3769</v>
      </c>
      <c r="AU85" s="24">
        <v>99</v>
      </c>
      <c r="AV85" s="24">
        <v>1166</v>
      </c>
      <c r="AW85" s="24">
        <v>192</v>
      </c>
      <c r="AX85" s="24">
        <v>15</v>
      </c>
      <c r="AY85" s="24">
        <v>6</v>
      </c>
      <c r="AZ85" s="24">
        <v>32</v>
      </c>
      <c r="BA85" s="24">
        <v>3902</v>
      </c>
      <c r="BB85" s="24">
        <v>157</v>
      </c>
      <c r="BC85" s="24">
        <v>364</v>
      </c>
      <c r="BD85" s="24">
        <v>1</v>
      </c>
      <c r="BE85" s="24">
        <v>1281</v>
      </c>
      <c r="BF85" s="24">
        <v>6</v>
      </c>
      <c r="BG85" s="24">
        <v>1205</v>
      </c>
      <c r="BH85" s="24">
        <v>199</v>
      </c>
      <c r="BI85" s="24">
        <v>971</v>
      </c>
      <c r="BJ85" s="24">
        <v>2438</v>
      </c>
      <c r="BK85" s="24">
        <v>47</v>
      </c>
      <c r="BL85" s="24">
        <v>1308</v>
      </c>
      <c r="BM85" s="24">
        <v>395</v>
      </c>
      <c r="BN85" s="24">
        <v>903</v>
      </c>
      <c r="BO85" s="24">
        <v>2050</v>
      </c>
      <c r="BP85" s="24">
        <v>381</v>
      </c>
      <c r="BQ85" s="24">
        <v>978</v>
      </c>
      <c r="BR85" s="24">
        <v>0</v>
      </c>
      <c r="BS85" s="24">
        <v>0</v>
      </c>
      <c r="BT85" s="24">
        <v>0</v>
      </c>
      <c r="BU85" s="24">
        <v>45</v>
      </c>
      <c r="BV85" s="24">
        <v>0</v>
      </c>
      <c r="BW85" s="24">
        <v>0</v>
      </c>
      <c r="BX85" s="24">
        <v>4</v>
      </c>
      <c r="BY85" s="24">
        <v>55</v>
      </c>
      <c r="BZ85" s="24">
        <v>48</v>
      </c>
      <c r="CA85" s="24">
        <v>8</v>
      </c>
      <c r="CB85" s="24">
        <v>3</v>
      </c>
      <c r="CC85" s="24">
        <v>0</v>
      </c>
      <c r="CD85" s="24">
        <v>0</v>
      </c>
      <c r="CE85" s="24"/>
      <c r="CF85" s="24">
        <v>146</v>
      </c>
      <c r="CG85" s="24">
        <v>0</v>
      </c>
      <c r="CH85" s="24">
        <v>78</v>
      </c>
      <c r="CI85" s="24">
        <v>0</v>
      </c>
      <c r="CJ85" s="24">
        <v>0</v>
      </c>
      <c r="CK85" s="24">
        <v>1</v>
      </c>
      <c r="CL85" s="24">
        <v>5</v>
      </c>
      <c r="CM85" s="24">
        <v>0</v>
      </c>
      <c r="CN85" s="24">
        <v>0</v>
      </c>
      <c r="CO85" s="24"/>
      <c r="CP85" s="24"/>
      <c r="CQ85" s="24">
        <v>0</v>
      </c>
      <c r="CR85" s="24">
        <v>1</v>
      </c>
      <c r="CS85" s="24">
        <v>1</v>
      </c>
      <c r="CT85" s="24"/>
      <c r="CU85" s="24">
        <v>2</v>
      </c>
      <c r="CV85" s="24">
        <v>2</v>
      </c>
      <c r="CW85" s="24">
        <v>1</v>
      </c>
      <c r="CX85" s="24">
        <v>0</v>
      </c>
      <c r="CY85" s="24">
        <v>0</v>
      </c>
      <c r="CZ85" s="24">
        <v>34</v>
      </c>
      <c r="DA85" s="24">
        <v>25</v>
      </c>
      <c r="DB85" s="24">
        <v>5</v>
      </c>
      <c r="DC85" s="24">
        <v>9</v>
      </c>
      <c r="DD85" s="24">
        <v>22</v>
      </c>
      <c r="DE85" s="24">
        <v>4</v>
      </c>
      <c r="DF85" s="24">
        <v>2</v>
      </c>
      <c r="DG85" s="24">
        <v>0</v>
      </c>
      <c r="DH85" s="24">
        <v>185</v>
      </c>
      <c r="DI85" s="24">
        <v>30</v>
      </c>
      <c r="DJ85" s="24"/>
      <c r="DK85" s="24">
        <v>0</v>
      </c>
      <c r="DL85" s="24">
        <v>84</v>
      </c>
      <c r="DM85" s="24">
        <v>0</v>
      </c>
      <c r="DN85" s="24">
        <v>0</v>
      </c>
      <c r="DO85" s="24">
        <v>75</v>
      </c>
      <c r="DP85" s="24">
        <v>56</v>
      </c>
      <c r="DQ85" s="24">
        <v>128</v>
      </c>
      <c r="DR85" s="24">
        <v>83</v>
      </c>
      <c r="DS85" s="24">
        <v>84</v>
      </c>
      <c r="DT85" s="24">
        <v>2493</v>
      </c>
      <c r="DU85" s="24">
        <v>1002</v>
      </c>
      <c r="DV85" s="24">
        <v>79</v>
      </c>
      <c r="DW85" s="24">
        <v>121</v>
      </c>
      <c r="DX85" s="24">
        <v>12</v>
      </c>
      <c r="DY85" s="90">
        <v>0</v>
      </c>
      <c r="DZ85" s="90"/>
      <c r="EA85" s="90"/>
      <c r="EB85" s="90"/>
      <c r="EC85" s="90"/>
      <c r="ED85" s="90"/>
      <c r="EE85" s="90"/>
      <c r="EF85" s="90"/>
      <c r="EG85" s="90"/>
      <c r="EH85" s="90"/>
      <c r="EI85" s="90"/>
      <c r="EJ85" s="24">
        <v>4270</v>
      </c>
      <c r="EK85" s="24">
        <v>1143</v>
      </c>
      <c r="EL85" s="24">
        <v>3127</v>
      </c>
      <c r="EM85" s="58">
        <v>0.12266590060327492</v>
      </c>
      <c r="EN85" s="24">
        <v>2008</v>
      </c>
      <c r="EO85" s="24">
        <v>34810</v>
      </c>
      <c r="EP85" s="58">
        <v>5.7684573398448721E-2</v>
      </c>
      <c r="EQ85" s="24">
        <v>440</v>
      </c>
      <c r="ER85" s="24">
        <v>1583</v>
      </c>
      <c r="ES85" s="58">
        <v>0.27795325331648768</v>
      </c>
      <c r="ET85" s="24">
        <v>1143</v>
      </c>
      <c r="EU85" s="24">
        <v>1583</v>
      </c>
      <c r="EV85" s="58">
        <v>0.72204674668351232</v>
      </c>
      <c r="EW85" s="24">
        <v>265</v>
      </c>
      <c r="EX85" s="24">
        <v>4270</v>
      </c>
      <c r="EY85" s="58">
        <v>6.2060889929742388E-2</v>
      </c>
      <c r="EZ85" s="24">
        <v>16</v>
      </c>
      <c r="FA85" s="24">
        <v>2171</v>
      </c>
      <c r="FB85" s="58">
        <v>7.3698756333486874E-3</v>
      </c>
      <c r="FC85" s="24">
        <v>3506</v>
      </c>
      <c r="FD85" s="24">
        <v>1754</v>
      </c>
      <c r="FE85" s="59">
        <v>0.50028522532800912</v>
      </c>
      <c r="FF85" s="50">
        <v>5.5555555555555558E-3</v>
      </c>
      <c r="FG85" s="50">
        <v>7.3495370370370372E-3</v>
      </c>
      <c r="FH85" s="50">
        <v>1.6423611111111111E-2</v>
      </c>
      <c r="FI85" s="24">
        <v>14625</v>
      </c>
      <c r="FJ85" s="50">
        <v>6.6377314814814806E-2</v>
      </c>
      <c r="FK85" s="50">
        <v>0.10187499999999999</v>
      </c>
      <c r="FL85" s="50">
        <v>0.32793981481481482</v>
      </c>
      <c r="FM85" s="24">
        <v>1361</v>
      </c>
      <c r="FN85" s="50">
        <v>5.4386574074074073E-2</v>
      </c>
      <c r="FO85" s="50">
        <v>8.9502314814814812E-2</v>
      </c>
      <c r="FP85" s="50">
        <v>0.39652777777777781</v>
      </c>
      <c r="FQ85" s="24">
        <v>16317</v>
      </c>
      <c r="FR85" s="58">
        <v>0.68854568854568854</v>
      </c>
      <c r="FS85" s="58">
        <v>0.24354967212110068</v>
      </c>
      <c r="FT85" s="58">
        <v>5.252190966476681E-2</v>
      </c>
      <c r="FU85" s="58">
        <v>1.5382729668443954E-2</v>
      </c>
      <c r="FV85" s="24">
        <v>701</v>
      </c>
      <c r="FW85" s="24">
        <v>260</v>
      </c>
      <c r="FX85" s="24">
        <v>332</v>
      </c>
      <c r="FY85" s="24">
        <v>49</v>
      </c>
      <c r="FZ85" s="24">
        <v>618</v>
      </c>
      <c r="GA85" s="58">
        <f t="shared" ref="GA85" si="13">IFERROR(FZ85/FV85,0)</f>
        <v>0.88159771754636229</v>
      </c>
      <c r="GB85" s="59">
        <v>0.2288</v>
      </c>
      <c r="GC85" s="106">
        <v>54</v>
      </c>
      <c r="GD85" s="106">
        <v>236</v>
      </c>
      <c r="GE85" s="59">
        <v>0.79100000000000004</v>
      </c>
      <c r="GF85" s="25">
        <v>272</v>
      </c>
      <c r="GG85" s="25">
        <v>344</v>
      </c>
      <c r="GH85" s="59">
        <v>0.70599999999999996</v>
      </c>
      <c r="GI85" s="25">
        <v>173</v>
      </c>
      <c r="GJ85" s="25">
        <v>245</v>
      </c>
      <c r="GK85" s="59">
        <v>0.82</v>
      </c>
      <c r="GL85" s="25">
        <v>201</v>
      </c>
      <c r="GM85" s="59">
        <v>0.51</v>
      </c>
      <c r="GN85" s="25">
        <v>49</v>
      </c>
      <c r="GO85" s="25">
        <v>96</v>
      </c>
      <c r="GP85" s="59">
        <v>0</v>
      </c>
      <c r="GQ85" s="25">
        <v>0</v>
      </c>
      <c r="GR85" s="25">
        <v>0</v>
      </c>
      <c r="GS85" s="59">
        <v>0</v>
      </c>
      <c r="GT85" s="25">
        <v>0</v>
      </c>
      <c r="GU85" s="25">
        <v>0</v>
      </c>
      <c r="GV85" s="59">
        <v>0.38400000000000001</v>
      </c>
      <c r="GW85" s="25">
        <v>61</v>
      </c>
      <c r="GX85" s="25">
        <v>159</v>
      </c>
      <c r="GY85" s="24">
        <v>3834</v>
      </c>
      <c r="GZ85" s="24">
        <v>2152</v>
      </c>
      <c r="HA85" s="24">
        <v>1682</v>
      </c>
      <c r="HB85" s="24">
        <v>14621</v>
      </c>
      <c r="HC85" s="24">
        <v>1934</v>
      </c>
      <c r="HD85" s="49">
        <v>0.13227549415224676</v>
      </c>
      <c r="HE85" s="24">
        <v>92</v>
      </c>
      <c r="HF85" s="49">
        <v>6.292319266808016E-3</v>
      </c>
      <c r="HG85" s="24">
        <v>619</v>
      </c>
      <c r="HH85" s="24">
        <v>69</v>
      </c>
      <c r="HI85" s="49">
        <v>0.11147011308562198</v>
      </c>
      <c r="HJ85" s="24">
        <v>2</v>
      </c>
      <c r="HK85" s="49">
        <v>3.2310177705977385E-3</v>
      </c>
      <c r="HL85" s="24">
        <v>708</v>
      </c>
      <c r="HM85" s="24">
        <v>4</v>
      </c>
      <c r="HN85" s="59">
        <v>5.6497175141242938E-3</v>
      </c>
      <c r="HO85" s="24">
        <v>0</v>
      </c>
      <c r="HP85" s="49">
        <v>0</v>
      </c>
      <c r="HQ85" s="24">
        <v>647</v>
      </c>
      <c r="HR85" s="24">
        <v>0</v>
      </c>
      <c r="HS85" s="49">
        <v>0</v>
      </c>
      <c r="HT85" s="24">
        <v>0</v>
      </c>
      <c r="HU85" s="49">
        <v>0</v>
      </c>
      <c r="HV85" s="24">
        <v>11983</v>
      </c>
      <c r="HW85" s="24">
        <v>19305</v>
      </c>
      <c r="HX85" s="58">
        <v>0.62072002072002075</v>
      </c>
      <c r="HY85" s="24">
        <v>12715</v>
      </c>
      <c r="HZ85" s="24">
        <v>11298</v>
      </c>
      <c r="IA85" s="24">
        <v>836</v>
      </c>
      <c r="IB85" s="24">
        <v>372</v>
      </c>
      <c r="IC85" s="24">
        <v>209</v>
      </c>
      <c r="ID85" s="58">
        <v>0.17462546816479402</v>
      </c>
      <c r="IE85" s="24">
        <v>2238</v>
      </c>
      <c r="IF85" s="24">
        <v>12816</v>
      </c>
      <c r="IG85" s="58">
        <v>0.17381237524950099</v>
      </c>
      <c r="IH85" s="24">
        <v>2177</v>
      </c>
      <c r="II85" s="24">
        <v>12525</v>
      </c>
      <c r="IJ85" s="58">
        <v>0.23943661971830985</v>
      </c>
      <c r="IK85" s="24">
        <v>17</v>
      </c>
      <c r="IL85" s="24">
        <v>71</v>
      </c>
      <c r="IM85" s="58">
        <v>0.2</v>
      </c>
      <c r="IN85" s="24">
        <v>44</v>
      </c>
      <c r="IO85" s="24">
        <v>220</v>
      </c>
      <c r="IP85" s="58">
        <v>0</v>
      </c>
      <c r="IQ85" s="24">
        <v>0</v>
      </c>
      <c r="IR85" s="24">
        <v>0</v>
      </c>
      <c r="IS85" s="24">
        <v>25174.184525000004</v>
      </c>
      <c r="IT85" s="24">
        <v>24593.867068000003</v>
      </c>
      <c r="IU85" s="24">
        <v>56.430541000000005</v>
      </c>
      <c r="IV85" s="24">
        <v>523.88691600000016</v>
      </c>
      <c r="IW85" s="24">
        <v>0</v>
      </c>
      <c r="IX85" s="58">
        <v>0.84815855181023725</v>
      </c>
      <c r="IY85" s="24">
        <v>10870</v>
      </c>
      <c r="IZ85" s="24">
        <v>12816</v>
      </c>
      <c r="JA85" s="58">
        <v>0.84766467065868267</v>
      </c>
      <c r="JB85" s="24">
        <v>10617</v>
      </c>
      <c r="JC85" s="24">
        <v>12525</v>
      </c>
      <c r="JD85" s="58">
        <v>0.92957746478873238</v>
      </c>
      <c r="JE85" s="24">
        <v>66</v>
      </c>
      <c r="JF85" s="24">
        <v>71</v>
      </c>
      <c r="JG85" s="58">
        <v>0.85</v>
      </c>
      <c r="JH85" s="24">
        <v>187</v>
      </c>
      <c r="JI85" s="24">
        <v>220</v>
      </c>
      <c r="JJ85" s="58">
        <v>0</v>
      </c>
      <c r="JK85" s="46">
        <v>0</v>
      </c>
      <c r="JL85" s="46">
        <v>0</v>
      </c>
      <c r="JM85" s="24">
        <v>1107</v>
      </c>
      <c r="JN85" s="24">
        <v>12715</v>
      </c>
      <c r="JO85" s="58">
        <v>8.7062524577270942E-2</v>
      </c>
      <c r="JP85" s="24">
        <v>484.266389</v>
      </c>
      <c r="JQ85" s="24">
        <v>480.74084499999998</v>
      </c>
      <c r="JR85" s="24">
        <v>8.6942000000000005E-2</v>
      </c>
      <c r="JS85" s="24">
        <v>3.4386020000000004</v>
      </c>
      <c r="JT85" s="24">
        <v>0</v>
      </c>
      <c r="JU85" s="55">
        <f t="shared" ref="JU85:JU86" si="14">((HOUR(FF85)*60)+MINUTE(FF85)+(SECOND(FF85)/60))</f>
        <v>8</v>
      </c>
      <c r="JV85" s="55">
        <f t="shared" ref="JV85:JV86" si="15">((HOUR(FG85)*60)+MINUTE(FG85)+(SECOND(FG85)/60))</f>
        <v>10.583333333333334</v>
      </c>
      <c r="JW85" s="55">
        <f t="shared" ref="JW85:JW86" si="16">((HOUR(FH85)*60)+MINUTE(FH85)+(SECOND(FH85)/60))</f>
        <v>23.65</v>
      </c>
      <c r="JX85" s="55">
        <f t="shared" ref="JX85:JX86" si="17">((HOUR(FJ85)*60)+MINUTE(FJ85)+(SECOND(FJ85)/60))</f>
        <v>95.583333333333329</v>
      </c>
      <c r="JY85" s="55">
        <f t="shared" ref="JY85:JY86" si="18">((HOUR(FK85)*60)+MINUTE(FK85)+(SECOND(FK85)/60))</f>
        <v>146.69999999999999</v>
      </c>
      <c r="JZ85" s="55">
        <f t="shared" ref="JZ85:JZ86" si="19">((HOUR(FL85)*60)+MINUTE(FL85)+(SECOND(FL85)/60))</f>
        <v>472.23333333333335</v>
      </c>
      <c r="KA85" s="55">
        <f t="shared" ref="KA85:KA86" si="20">((HOUR(FN85)*60)+MINUTE(FN85)+(SECOND(FN85)/60))</f>
        <v>78.316666666666663</v>
      </c>
      <c r="KB85" s="55">
        <f t="shared" ref="KB85:KB86" si="21">((HOUR(FO85)*60)+MINUTE(FO85)+(SECOND(FO85)/60))</f>
        <v>128.88333333333333</v>
      </c>
      <c r="KC85" s="55">
        <f t="shared" ref="KC85:KC86" si="22">((HOUR(FP85)*60)+MINUTE(FP85)+(SECOND(FP85)/60))</f>
        <v>571</v>
      </c>
      <c r="KD85" s="46">
        <v>44685</v>
      </c>
      <c r="KE85" s="46">
        <v>44539</v>
      </c>
      <c r="KF85" s="58">
        <v>0.997</v>
      </c>
      <c r="KG85" s="46">
        <v>69589</v>
      </c>
      <c r="KH85" s="46">
        <v>58467</v>
      </c>
      <c r="KI85" s="58">
        <v>0.84</v>
      </c>
    </row>
    <row r="86" spans="1:295" ht="14.25" customHeight="1" x14ac:dyDescent="0.15">
      <c r="A86" s="22">
        <v>44835</v>
      </c>
      <c r="B86" s="23" t="s">
        <v>144</v>
      </c>
      <c r="C86" s="24">
        <v>0</v>
      </c>
      <c r="D86" s="24">
        <v>0</v>
      </c>
      <c r="E86" s="46">
        <v>405915</v>
      </c>
      <c r="F86" s="46">
        <v>2993</v>
      </c>
      <c r="G86" s="46">
        <v>1742</v>
      </c>
      <c r="H86" s="46">
        <v>716</v>
      </c>
      <c r="I86" s="46">
        <v>1425</v>
      </c>
      <c r="J86" s="46">
        <v>0</v>
      </c>
      <c r="K86" s="46">
        <v>0</v>
      </c>
      <c r="L86" s="46">
        <v>0</v>
      </c>
      <c r="M86" s="46">
        <v>0</v>
      </c>
      <c r="N86" s="46">
        <v>0</v>
      </c>
      <c r="O86" s="46">
        <v>0</v>
      </c>
      <c r="P86" s="46">
        <v>860</v>
      </c>
      <c r="Q86" s="46">
        <v>0</v>
      </c>
      <c r="R86" s="46">
        <v>0</v>
      </c>
      <c r="S86" s="46">
        <v>948</v>
      </c>
      <c r="T86" s="46">
        <v>1312</v>
      </c>
      <c r="U86" s="46">
        <v>823</v>
      </c>
      <c r="V86" s="46">
        <v>587</v>
      </c>
      <c r="W86" s="46">
        <v>0</v>
      </c>
      <c r="X86" s="46">
        <v>680</v>
      </c>
      <c r="Y86" s="46">
        <v>262</v>
      </c>
      <c r="Z86" s="46">
        <v>2283</v>
      </c>
      <c r="AA86" s="46">
        <v>37583</v>
      </c>
      <c r="AB86" s="57">
        <v>6.0999999999999999E-2</v>
      </c>
      <c r="AC86" s="24">
        <v>3929</v>
      </c>
      <c r="AD86" s="24">
        <v>48815</v>
      </c>
      <c r="AE86" s="51">
        <v>2.3148148148148147E-5</v>
      </c>
      <c r="AF86" s="51">
        <v>3.4722222222222222E-5</v>
      </c>
      <c r="AG86" s="51">
        <v>7.291666666666667E-4</v>
      </c>
      <c r="AH86" s="24">
        <v>37583</v>
      </c>
      <c r="AI86" s="24">
        <v>2871</v>
      </c>
      <c r="AJ86" s="24">
        <v>53</v>
      </c>
      <c r="AK86" s="24">
        <v>1002</v>
      </c>
      <c r="AL86" s="24">
        <v>224</v>
      </c>
      <c r="AM86" s="24">
        <v>23</v>
      </c>
      <c r="AN86" s="24">
        <v>249</v>
      </c>
      <c r="AO86" s="24">
        <v>390</v>
      </c>
      <c r="AP86" s="24">
        <v>4843</v>
      </c>
      <c r="AQ86" s="24">
        <v>94</v>
      </c>
      <c r="AR86" s="24">
        <v>30</v>
      </c>
      <c r="AS86" s="24">
        <v>664</v>
      </c>
      <c r="AT86" s="24">
        <v>4195</v>
      </c>
      <c r="AU86" s="24">
        <v>109</v>
      </c>
      <c r="AV86" s="24">
        <v>1333</v>
      </c>
      <c r="AW86" s="24">
        <v>201</v>
      </c>
      <c r="AX86" s="24">
        <v>11</v>
      </c>
      <c r="AY86" s="24">
        <v>7</v>
      </c>
      <c r="AZ86" s="24">
        <v>29</v>
      </c>
      <c r="BA86" s="24">
        <v>4128</v>
      </c>
      <c r="BB86" s="24">
        <v>200</v>
      </c>
      <c r="BC86" s="24">
        <v>448</v>
      </c>
      <c r="BD86" s="24">
        <v>7</v>
      </c>
      <c r="BE86" s="24">
        <v>1447</v>
      </c>
      <c r="BF86" s="24">
        <v>4</v>
      </c>
      <c r="BG86" s="24">
        <v>1144</v>
      </c>
      <c r="BH86" s="24">
        <v>210</v>
      </c>
      <c r="BI86" s="24">
        <v>1058</v>
      </c>
      <c r="BJ86" s="24">
        <v>2871</v>
      </c>
      <c r="BK86" s="24">
        <v>47</v>
      </c>
      <c r="BL86" s="24">
        <v>1417</v>
      </c>
      <c r="BM86" s="24">
        <v>445</v>
      </c>
      <c r="BN86" s="24">
        <v>1031</v>
      </c>
      <c r="BO86" s="24">
        <v>2154</v>
      </c>
      <c r="BP86" s="24">
        <v>444</v>
      </c>
      <c r="BQ86" s="24">
        <v>892</v>
      </c>
      <c r="BR86" s="24">
        <v>0</v>
      </c>
      <c r="BS86" s="24">
        <v>0</v>
      </c>
      <c r="BT86" s="24">
        <v>0</v>
      </c>
      <c r="BU86" s="24">
        <v>19</v>
      </c>
      <c r="BV86" s="24">
        <v>0</v>
      </c>
      <c r="BW86" s="24">
        <v>0</v>
      </c>
      <c r="BX86" s="24">
        <v>6</v>
      </c>
      <c r="BY86" s="24">
        <v>122</v>
      </c>
      <c r="BZ86" s="24">
        <v>31</v>
      </c>
      <c r="CA86" s="24">
        <v>10</v>
      </c>
      <c r="CB86" s="24">
        <v>3</v>
      </c>
      <c r="CC86" s="24">
        <v>0</v>
      </c>
      <c r="CD86" s="24">
        <v>0</v>
      </c>
      <c r="CE86" s="24"/>
      <c r="CF86" s="24">
        <v>151</v>
      </c>
      <c r="CG86" s="24">
        <v>0</v>
      </c>
      <c r="CH86" s="24">
        <v>19</v>
      </c>
      <c r="CI86" s="24">
        <v>3</v>
      </c>
      <c r="CJ86" s="24">
        <v>0</v>
      </c>
      <c r="CK86" s="24">
        <v>0</v>
      </c>
      <c r="CL86" s="24">
        <v>12</v>
      </c>
      <c r="CM86" s="24">
        <v>0</v>
      </c>
      <c r="CN86" s="24">
        <v>0</v>
      </c>
      <c r="CO86" s="24"/>
      <c r="CP86" s="24"/>
      <c r="CQ86" s="24">
        <v>0</v>
      </c>
      <c r="CR86" s="24">
        <v>1</v>
      </c>
      <c r="CS86" s="24">
        <v>0</v>
      </c>
      <c r="CT86" s="24"/>
      <c r="CU86" s="24">
        <v>0</v>
      </c>
      <c r="CV86" s="24">
        <v>1</v>
      </c>
      <c r="CW86" s="24">
        <v>1</v>
      </c>
      <c r="CX86" s="24">
        <v>1</v>
      </c>
      <c r="CY86" s="24">
        <v>0</v>
      </c>
      <c r="CZ86" s="24">
        <v>55</v>
      </c>
      <c r="DA86" s="24">
        <v>22</v>
      </c>
      <c r="DB86" s="24">
        <v>7</v>
      </c>
      <c r="DC86" s="24">
        <v>4</v>
      </c>
      <c r="DD86" s="24">
        <v>18</v>
      </c>
      <c r="DE86" s="24">
        <v>2</v>
      </c>
      <c r="DF86" s="24">
        <v>0</v>
      </c>
      <c r="DG86" s="24">
        <v>1</v>
      </c>
      <c r="DH86" s="24">
        <v>230</v>
      </c>
      <c r="DI86" s="24">
        <v>22</v>
      </c>
      <c r="DJ86" s="24"/>
      <c r="DK86" s="24">
        <v>0</v>
      </c>
      <c r="DL86" s="24">
        <v>85</v>
      </c>
      <c r="DM86" s="24">
        <v>0</v>
      </c>
      <c r="DN86" s="24">
        <v>0</v>
      </c>
      <c r="DO86" s="24">
        <v>77</v>
      </c>
      <c r="DP86" s="24">
        <v>44</v>
      </c>
      <c r="DQ86" s="24">
        <v>106</v>
      </c>
      <c r="DR86" s="24">
        <v>89</v>
      </c>
      <c r="DS86" s="24">
        <v>100</v>
      </c>
      <c r="DT86" s="24">
        <v>2071</v>
      </c>
      <c r="DU86" s="24">
        <v>953</v>
      </c>
      <c r="DV86" s="24">
        <v>80</v>
      </c>
      <c r="DW86" s="24">
        <v>144</v>
      </c>
      <c r="DX86" s="24">
        <v>20</v>
      </c>
      <c r="DY86" s="90">
        <v>0</v>
      </c>
      <c r="DZ86" s="90"/>
      <c r="EA86" s="90"/>
      <c r="EB86" s="90"/>
      <c r="EC86" s="90"/>
      <c r="ED86" s="90"/>
      <c r="EE86" s="90"/>
      <c r="EF86" s="90"/>
      <c r="EG86" s="90"/>
      <c r="EH86" s="90"/>
      <c r="EI86" s="90"/>
      <c r="EJ86" s="24">
        <v>4872</v>
      </c>
      <c r="EK86" s="24">
        <v>1243</v>
      </c>
      <c r="EL86" s="24">
        <v>3629</v>
      </c>
      <c r="EM86" s="58">
        <v>0.13</v>
      </c>
      <c r="EN86" s="24">
        <v>2165</v>
      </c>
      <c r="EO86" s="24">
        <v>37583</v>
      </c>
      <c r="EP86" s="58">
        <v>5.8000000000000003E-2</v>
      </c>
      <c r="EQ86" s="24">
        <v>422</v>
      </c>
      <c r="ER86" s="24">
        <v>1665</v>
      </c>
      <c r="ES86" s="58">
        <v>0.253</v>
      </c>
      <c r="ET86" s="24">
        <v>1243</v>
      </c>
      <c r="EU86" s="24">
        <v>1665</v>
      </c>
      <c r="EV86" s="58">
        <v>0.747</v>
      </c>
      <c r="EW86" s="24">
        <v>431</v>
      </c>
      <c r="EX86" s="24">
        <v>4872</v>
      </c>
      <c r="EY86" s="58">
        <v>8.7999999999999995E-2</v>
      </c>
      <c r="EZ86" s="24">
        <v>20</v>
      </c>
      <c r="FA86" s="24">
        <v>2133</v>
      </c>
      <c r="FB86" s="58">
        <v>8.9999999999999993E-3</v>
      </c>
      <c r="FC86" s="24">
        <v>4477</v>
      </c>
      <c r="FD86" s="24">
        <v>2148</v>
      </c>
      <c r="FE86" s="59">
        <v>0.48</v>
      </c>
      <c r="FF86" s="50">
        <v>5.7638888888888887E-3</v>
      </c>
      <c r="FG86" s="50">
        <v>7.4768518518518526E-3</v>
      </c>
      <c r="FH86" s="50">
        <v>1.7337962962962961E-2</v>
      </c>
      <c r="FI86" s="24">
        <v>14724</v>
      </c>
      <c r="FJ86" s="50">
        <v>7.5196759259259269E-2</v>
      </c>
      <c r="FK86" s="50">
        <v>0.11565972222222222</v>
      </c>
      <c r="FL86" s="50">
        <v>0.37171296296296297</v>
      </c>
      <c r="FM86" s="24">
        <v>1186</v>
      </c>
      <c r="FN86" s="50">
        <v>5.7337962962962959E-2</v>
      </c>
      <c r="FO86" s="50">
        <v>9.493055555555556E-2</v>
      </c>
      <c r="FP86" s="50">
        <v>0.46979166666666666</v>
      </c>
      <c r="FQ86" s="24">
        <v>16997</v>
      </c>
      <c r="FR86" s="58">
        <v>0.66200000000000003</v>
      </c>
      <c r="FS86" s="58">
        <v>0.255</v>
      </c>
      <c r="FT86" s="58">
        <v>6.5000000000000002E-2</v>
      </c>
      <c r="FU86" s="58">
        <v>1.7000000000000001E-2</v>
      </c>
      <c r="FV86" s="24">
        <v>754</v>
      </c>
      <c r="FW86" s="24">
        <v>329</v>
      </c>
      <c r="FX86" s="24">
        <v>392</v>
      </c>
      <c r="FY86" s="24">
        <v>33</v>
      </c>
      <c r="FZ86" s="24">
        <v>669</v>
      </c>
      <c r="GA86" s="58">
        <v>0.88700000000000001</v>
      </c>
      <c r="GB86" s="59">
        <v>0.24710000000000001</v>
      </c>
      <c r="GC86" s="106">
        <v>65</v>
      </c>
      <c r="GD86" s="106">
        <v>263</v>
      </c>
      <c r="GE86" s="59">
        <v>0.78200000000000003</v>
      </c>
      <c r="GF86" s="25">
        <v>273</v>
      </c>
      <c r="GG86" s="25">
        <v>349</v>
      </c>
      <c r="GH86" s="59">
        <v>0.69599999999999995</v>
      </c>
      <c r="GI86" s="25">
        <v>188</v>
      </c>
      <c r="GJ86" s="25">
        <v>270</v>
      </c>
      <c r="GK86" s="59">
        <v>0.80400000000000005</v>
      </c>
      <c r="GL86" s="25">
        <v>188</v>
      </c>
      <c r="GM86" s="59">
        <v>0.44</v>
      </c>
      <c r="GN86" s="25">
        <v>33</v>
      </c>
      <c r="GO86" s="25">
        <v>75</v>
      </c>
      <c r="GP86" s="59">
        <v>0</v>
      </c>
      <c r="GQ86" s="25">
        <v>0</v>
      </c>
      <c r="GR86" s="25">
        <v>0</v>
      </c>
      <c r="GS86" s="59">
        <v>0</v>
      </c>
      <c r="GT86" s="25">
        <v>0</v>
      </c>
      <c r="GU86" s="25">
        <v>0</v>
      </c>
      <c r="GV86" s="59">
        <v>0.44400000000000001</v>
      </c>
      <c r="GW86" s="25">
        <v>96</v>
      </c>
      <c r="GX86" s="25">
        <v>216</v>
      </c>
      <c r="GY86" s="24">
        <v>3858</v>
      </c>
      <c r="GZ86" s="24">
        <v>2119</v>
      </c>
      <c r="HA86" s="24">
        <v>1739</v>
      </c>
      <c r="HB86" s="24">
        <v>14721</v>
      </c>
      <c r="HC86" s="24">
        <v>2030</v>
      </c>
      <c r="HD86" s="49">
        <v>0.13800000000000001</v>
      </c>
      <c r="HE86" s="24">
        <v>105</v>
      </c>
      <c r="HF86" s="49">
        <v>7.0000000000000001E-3</v>
      </c>
      <c r="HG86" s="24">
        <v>616</v>
      </c>
      <c r="HH86" s="24">
        <v>85</v>
      </c>
      <c r="HI86" s="49">
        <v>0.13800000000000001</v>
      </c>
      <c r="HJ86" s="24">
        <v>2</v>
      </c>
      <c r="HK86" s="49">
        <v>3.0000000000000001E-3</v>
      </c>
      <c r="HL86" s="24">
        <v>531</v>
      </c>
      <c r="HM86" s="24">
        <v>3</v>
      </c>
      <c r="HN86" s="59">
        <v>6.0000000000000001E-3</v>
      </c>
      <c r="HO86" s="24">
        <v>0</v>
      </c>
      <c r="HP86" s="49">
        <v>0</v>
      </c>
      <c r="HQ86" s="24">
        <v>581</v>
      </c>
      <c r="HR86" s="24">
        <v>0</v>
      </c>
      <c r="HS86" s="49">
        <v>0</v>
      </c>
      <c r="HT86" s="24">
        <v>0</v>
      </c>
      <c r="HU86" s="49">
        <v>0</v>
      </c>
      <c r="HV86" s="24">
        <v>12705</v>
      </c>
      <c r="HW86" s="24">
        <v>20188</v>
      </c>
      <c r="HX86" s="58">
        <v>0.629</v>
      </c>
      <c r="HY86" s="24">
        <v>13397</v>
      </c>
      <c r="HZ86" s="24">
        <v>11970</v>
      </c>
      <c r="IA86" s="24">
        <v>786</v>
      </c>
      <c r="IB86" s="24">
        <v>420</v>
      </c>
      <c r="IC86" s="24">
        <v>221</v>
      </c>
      <c r="ID86" s="58">
        <v>0.182</v>
      </c>
      <c r="IE86" s="24">
        <v>2524</v>
      </c>
      <c r="IF86" s="24">
        <v>13833</v>
      </c>
      <c r="IG86" s="58">
        <v>0.182</v>
      </c>
      <c r="IH86" s="24">
        <v>2463</v>
      </c>
      <c r="II86" s="24">
        <v>13522</v>
      </c>
      <c r="IJ86" s="58">
        <v>0.20799999999999999</v>
      </c>
      <c r="IK86" s="24">
        <v>10</v>
      </c>
      <c r="IL86" s="24">
        <v>48</v>
      </c>
      <c r="IM86" s="58">
        <v>0.19400000000000001</v>
      </c>
      <c r="IN86" s="24">
        <v>51</v>
      </c>
      <c r="IO86" s="24">
        <v>236</v>
      </c>
      <c r="IP86" s="58">
        <v>0</v>
      </c>
      <c r="IQ86" s="24">
        <v>0</v>
      </c>
      <c r="IR86" s="24">
        <v>0</v>
      </c>
      <c r="IS86" s="24">
        <v>28965</v>
      </c>
      <c r="IT86" s="24">
        <v>28142</v>
      </c>
      <c r="IU86" s="24">
        <v>58</v>
      </c>
      <c r="IV86" s="24">
        <v>764</v>
      </c>
      <c r="IW86" s="24">
        <v>0</v>
      </c>
      <c r="IX86" s="58">
        <v>0.84399999999999997</v>
      </c>
      <c r="IY86" s="24">
        <v>11681</v>
      </c>
      <c r="IZ86" s="24">
        <v>13833</v>
      </c>
      <c r="JA86" s="58">
        <v>0.84399999999999997</v>
      </c>
      <c r="JB86" s="24">
        <v>11409</v>
      </c>
      <c r="JC86" s="24">
        <v>13522</v>
      </c>
      <c r="JD86" s="58">
        <v>0.89600000000000002</v>
      </c>
      <c r="JE86" s="24">
        <v>43</v>
      </c>
      <c r="JF86" s="24">
        <v>48</v>
      </c>
      <c r="JG86" s="58">
        <v>0.871</v>
      </c>
      <c r="JH86" s="24">
        <v>229</v>
      </c>
      <c r="JI86" s="24">
        <v>263</v>
      </c>
      <c r="JJ86" s="58">
        <v>0</v>
      </c>
      <c r="JK86" s="46">
        <v>0</v>
      </c>
      <c r="JL86" s="46">
        <v>0</v>
      </c>
      <c r="JM86" s="24">
        <v>1140</v>
      </c>
      <c r="JN86" s="24">
        <v>13397</v>
      </c>
      <c r="JO86" s="58">
        <v>8.5000000000000006E-2</v>
      </c>
      <c r="JP86" s="24">
        <v>564</v>
      </c>
      <c r="JQ86" s="24">
        <v>545</v>
      </c>
      <c r="JR86" s="24">
        <v>0</v>
      </c>
      <c r="JS86" s="24">
        <v>19</v>
      </c>
      <c r="JT86" s="24">
        <v>0</v>
      </c>
      <c r="JU86" s="55">
        <f t="shared" si="14"/>
        <v>8.3000000000000007</v>
      </c>
      <c r="JV86" s="55">
        <f t="shared" si="15"/>
        <v>10.766666666666667</v>
      </c>
      <c r="JW86" s="55">
        <f t="shared" si="16"/>
        <v>24.966666666666665</v>
      </c>
      <c r="JX86" s="55">
        <f t="shared" si="17"/>
        <v>108.28333333333333</v>
      </c>
      <c r="JY86" s="55">
        <f t="shared" si="18"/>
        <v>166.55</v>
      </c>
      <c r="JZ86" s="55">
        <f t="shared" si="19"/>
        <v>535.26666666666665</v>
      </c>
      <c r="KA86" s="55">
        <f t="shared" si="20"/>
        <v>82.566666666666663</v>
      </c>
      <c r="KB86" s="55">
        <f t="shared" si="21"/>
        <v>136.69999999999999</v>
      </c>
      <c r="KC86" s="55">
        <f t="shared" si="22"/>
        <v>676.5</v>
      </c>
      <c r="KD86" s="46">
        <v>49502</v>
      </c>
      <c r="KE86" s="46">
        <v>49257</v>
      </c>
      <c r="KF86" s="58">
        <v>0.995</v>
      </c>
      <c r="KG86" s="46">
        <v>82897</v>
      </c>
      <c r="KH86" s="46">
        <v>66399</v>
      </c>
      <c r="KI86" s="58">
        <v>0.80100000000000005</v>
      </c>
    </row>
    <row r="87" spans="1:295" ht="14.25" customHeight="1" x14ac:dyDescent="0.15">
      <c r="A87" s="22">
        <v>44866</v>
      </c>
      <c r="B87" s="23" t="s">
        <v>144</v>
      </c>
      <c r="C87" s="24">
        <v>0</v>
      </c>
      <c r="D87" s="24">
        <v>0</v>
      </c>
      <c r="E87" s="46">
        <v>381004</v>
      </c>
      <c r="F87" s="46">
        <v>2782</v>
      </c>
      <c r="G87" s="46">
        <v>1473</v>
      </c>
      <c r="H87" s="46">
        <v>565</v>
      </c>
      <c r="I87" s="46">
        <v>1245</v>
      </c>
      <c r="J87" s="46">
        <v>0</v>
      </c>
      <c r="K87" s="46">
        <v>0</v>
      </c>
      <c r="L87" s="46">
        <v>0</v>
      </c>
      <c r="M87" s="46">
        <v>0</v>
      </c>
      <c r="N87" s="46">
        <v>0</v>
      </c>
      <c r="O87" s="46">
        <v>0</v>
      </c>
      <c r="P87" s="46">
        <v>812</v>
      </c>
      <c r="Q87" s="46">
        <v>0</v>
      </c>
      <c r="R87" s="46">
        <v>0</v>
      </c>
      <c r="S87" s="46">
        <v>644</v>
      </c>
      <c r="T87" s="46">
        <v>1142</v>
      </c>
      <c r="U87" s="46">
        <v>601</v>
      </c>
      <c r="V87" s="46">
        <v>521</v>
      </c>
      <c r="W87" s="46">
        <v>0</v>
      </c>
      <c r="X87" s="46">
        <v>457</v>
      </c>
      <c r="Y87" s="46">
        <v>218</v>
      </c>
      <c r="Z87" s="46">
        <v>2238</v>
      </c>
      <c r="AA87" s="46">
        <v>34832</v>
      </c>
      <c r="AB87" s="57">
        <v>6.4251263206247133E-2</v>
      </c>
      <c r="AC87" s="24">
        <v>3742</v>
      </c>
      <c r="AD87" s="24">
        <v>45068</v>
      </c>
      <c r="AE87" s="51">
        <v>2.3148148148148147E-5</v>
      </c>
      <c r="AF87" s="51">
        <v>3.4722222222222222E-5</v>
      </c>
      <c r="AG87" s="51">
        <v>8.2175925925925917E-4</v>
      </c>
      <c r="AH87" s="24">
        <v>34832</v>
      </c>
      <c r="AI87" s="24">
        <v>1473</v>
      </c>
      <c r="AJ87" s="24">
        <v>51</v>
      </c>
      <c r="AK87" s="24">
        <v>932</v>
      </c>
      <c r="AL87" s="24">
        <v>185</v>
      </c>
      <c r="AM87" s="24">
        <v>16</v>
      </c>
      <c r="AN87" s="24">
        <v>215</v>
      </c>
      <c r="AO87" s="24">
        <v>388</v>
      </c>
      <c r="AP87" s="24">
        <v>4523</v>
      </c>
      <c r="AQ87" s="24">
        <v>107</v>
      </c>
      <c r="AR87" s="24">
        <v>31</v>
      </c>
      <c r="AS87" s="24">
        <v>714</v>
      </c>
      <c r="AT87" s="24">
        <v>3731</v>
      </c>
      <c r="AU87" s="24">
        <v>116</v>
      </c>
      <c r="AV87" s="24">
        <v>1251</v>
      </c>
      <c r="AW87" s="24">
        <v>194</v>
      </c>
      <c r="AX87" s="24">
        <v>15</v>
      </c>
      <c r="AY87" s="24">
        <v>5</v>
      </c>
      <c r="AZ87" s="24">
        <v>22</v>
      </c>
      <c r="BA87" s="24">
        <v>3986</v>
      </c>
      <c r="BB87" s="24">
        <v>157</v>
      </c>
      <c r="BC87" s="24">
        <v>396</v>
      </c>
      <c r="BD87" s="24">
        <v>7</v>
      </c>
      <c r="BE87" s="24">
        <v>1403</v>
      </c>
      <c r="BF87" s="24">
        <v>5</v>
      </c>
      <c r="BG87" s="24">
        <v>1044</v>
      </c>
      <c r="BH87" s="24">
        <v>195</v>
      </c>
      <c r="BI87" s="24">
        <v>892</v>
      </c>
      <c r="BJ87" s="24">
        <v>2735</v>
      </c>
      <c r="BK87" s="24">
        <v>34</v>
      </c>
      <c r="BL87" s="24">
        <v>1407</v>
      </c>
      <c r="BM87" s="24">
        <v>401</v>
      </c>
      <c r="BN87" s="24">
        <v>804</v>
      </c>
      <c r="BO87" s="24">
        <v>2010</v>
      </c>
      <c r="BP87" s="24">
        <v>461</v>
      </c>
      <c r="BQ87" s="24">
        <v>954</v>
      </c>
      <c r="BR87" s="24">
        <v>0</v>
      </c>
      <c r="BS87" s="24">
        <v>0</v>
      </c>
      <c r="BT87" s="24">
        <v>0</v>
      </c>
      <c r="BU87" s="24">
        <v>6</v>
      </c>
      <c r="BV87" s="24">
        <v>0</v>
      </c>
      <c r="BW87" s="24">
        <v>0</v>
      </c>
      <c r="BX87" s="24">
        <v>7</v>
      </c>
      <c r="BY87" s="24">
        <v>170</v>
      </c>
      <c r="BZ87" s="24">
        <v>28</v>
      </c>
      <c r="CA87" s="24">
        <v>17</v>
      </c>
      <c r="CB87" s="24">
        <v>4</v>
      </c>
      <c r="CC87" s="24">
        <v>3</v>
      </c>
      <c r="CD87" s="24">
        <v>0</v>
      </c>
      <c r="CE87" s="24"/>
      <c r="CF87" s="24">
        <v>154</v>
      </c>
      <c r="CG87" s="24">
        <v>0</v>
      </c>
      <c r="CH87" s="24">
        <v>3</v>
      </c>
      <c r="CI87" s="24">
        <v>0</v>
      </c>
      <c r="CJ87" s="24">
        <v>1</v>
      </c>
      <c r="CK87" s="24">
        <v>1</v>
      </c>
      <c r="CL87" s="24">
        <v>5</v>
      </c>
      <c r="CM87" s="24">
        <v>0</v>
      </c>
      <c r="CN87" s="24">
        <v>0</v>
      </c>
      <c r="CO87" s="24"/>
      <c r="CP87" s="24"/>
      <c r="CQ87" s="24">
        <v>0</v>
      </c>
      <c r="CR87" s="24">
        <v>1</v>
      </c>
      <c r="CS87" s="24">
        <v>0</v>
      </c>
      <c r="CT87" s="24"/>
      <c r="CU87" s="24">
        <v>1</v>
      </c>
      <c r="CV87" s="24">
        <v>5</v>
      </c>
      <c r="CW87" s="24">
        <v>2</v>
      </c>
      <c r="CX87" s="24">
        <v>2</v>
      </c>
      <c r="CY87" s="24">
        <v>0</v>
      </c>
      <c r="CZ87" s="24">
        <v>46</v>
      </c>
      <c r="DA87" s="24">
        <v>16</v>
      </c>
      <c r="DB87" s="24">
        <v>9</v>
      </c>
      <c r="DC87" s="24">
        <v>7</v>
      </c>
      <c r="DD87" s="24">
        <v>17</v>
      </c>
      <c r="DE87" s="24">
        <v>5</v>
      </c>
      <c r="DF87" s="24">
        <v>1</v>
      </c>
      <c r="DG87" s="24">
        <v>0</v>
      </c>
      <c r="DH87" s="24">
        <v>261</v>
      </c>
      <c r="DI87" s="24">
        <v>31</v>
      </c>
      <c r="DJ87" s="24"/>
      <c r="DK87" s="24">
        <v>0</v>
      </c>
      <c r="DL87" s="24">
        <v>97</v>
      </c>
      <c r="DM87" s="24">
        <v>0</v>
      </c>
      <c r="DN87" s="24">
        <v>0</v>
      </c>
      <c r="DO87" s="24">
        <v>78</v>
      </c>
      <c r="DP87" s="24">
        <v>48</v>
      </c>
      <c r="DQ87" s="24">
        <v>97</v>
      </c>
      <c r="DR87" s="24">
        <v>72</v>
      </c>
      <c r="DS87" s="24">
        <v>127</v>
      </c>
      <c r="DT87" s="24">
        <v>1686</v>
      </c>
      <c r="DU87" s="24">
        <v>722</v>
      </c>
      <c r="DV87" s="24">
        <v>49</v>
      </c>
      <c r="DW87" s="24">
        <v>148</v>
      </c>
      <c r="DX87" s="24">
        <v>45</v>
      </c>
      <c r="DY87" s="90">
        <v>0</v>
      </c>
      <c r="DZ87" s="90"/>
      <c r="EA87" s="90"/>
      <c r="EB87" s="90"/>
      <c r="EC87" s="90"/>
      <c r="ED87" s="90"/>
      <c r="EE87" s="90"/>
      <c r="EF87" s="90"/>
      <c r="EG87" s="90"/>
      <c r="EH87" s="90"/>
      <c r="EI87" s="90"/>
      <c r="EJ87" s="24">
        <v>4402</v>
      </c>
      <c r="EK87" s="24">
        <v>1163</v>
      </c>
      <c r="EL87" s="24">
        <v>3239</v>
      </c>
      <c r="EM87" s="58">
        <v>0.12637804317868626</v>
      </c>
      <c r="EN87" s="24">
        <v>2046</v>
      </c>
      <c r="EO87" s="24">
        <v>34832</v>
      </c>
      <c r="EP87" s="58">
        <v>5.8739090491502069E-2</v>
      </c>
      <c r="EQ87" s="24">
        <v>340</v>
      </c>
      <c r="ER87" s="24">
        <v>1503</v>
      </c>
      <c r="ES87" s="58">
        <v>0.2262142381902861</v>
      </c>
      <c r="ET87" s="24">
        <v>1163</v>
      </c>
      <c r="EU87" s="24">
        <v>1503</v>
      </c>
      <c r="EV87" s="58">
        <v>0.77378576180971392</v>
      </c>
      <c r="EW87" s="24">
        <v>390</v>
      </c>
      <c r="EX87" s="24">
        <v>4402</v>
      </c>
      <c r="EY87" s="58">
        <v>8.859609268514311E-2</v>
      </c>
      <c r="EZ87" s="24">
        <v>18</v>
      </c>
      <c r="FA87" s="24">
        <v>2028</v>
      </c>
      <c r="FB87" s="58">
        <v>8.8757396449704144E-3</v>
      </c>
      <c r="FC87" s="24">
        <v>4543</v>
      </c>
      <c r="FD87" s="24">
        <v>2179</v>
      </c>
      <c r="FE87" s="59">
        <v>0.47963900506273388</v>
      </c>
      <c r="FF87" s="50">
        <v>5.7638888888888887E-3</v>
      </c>
      <c r="FG87" s="50">
        <v>7.7083333333333335E-3</v>
      </c>
      <c r="FH87" s="50">
        <v>1.7199074074074071E-2</v>
      </c>
      <c r="FI87" s="24">
        <v>14257</v>
      </c>
      <c r="FJ87" s="50">
        <v>6.9756944444444455E-2</v>
      </c>
      <c r="FK87" s="50">
        <v>0.10752314814814816</v>
      </c>
      <c r="FL87" s="50">
        <v>0.37061342592592594</v>
      </c>
      <c r="FM87" s="24">
        <v>1225</v>
      </c>
      <c r="FN87" s="50">
        <v>5.9745370370370372E-2</v>
      </c>
      <c r="FO87" s="50">
        <v>9.6805555555555547E-2</v>
      </c>
      <c r="FP87" s="50">
        <v>0.40078703703703705</v>
      </c>
      <c r="FQ87" s="24">
        <v>16698</v>
      </c>
      <c r="FR87" s="58">
        <v>0.69104084321475623</v>
      </c>
      <c r="FS87" s="58">
        <v>0.23374056773266261</v>
      </c>
      <c r="FT87" s="58">
        <v>5.9887411666067793E-2</v>
      </c>
      <c r="FU87" s="58">
        <v>1.5331177386513356E-2</v>
      </c>
      <c r="FV87" s="24">
        <v>706</v>
      </c>
      <c r="FW87" s="24">
        <v>326</v>
      </c>
      <c r="FX87" s="24">
        <v>349</v>
      </c>
      <c r="FY87" s="24">
        <v>31</v>
      </c>
      <c r="FZ87" s="24">
        <v>618</v>
      </c>
      <c r="GA87" s="58">
        <v>0.87535410764872523</v>
      </c>
      <c r="GB87" s="59">
        <v>0.2016</v>
      </c>
      <c r="GC87" s="106">
        <v>49</v>
      </c>
      <c r="GD87" s="106">
        <v>243</v>
      </c>
      <c r="GE87" s="59">
        <v>0.80200000000000005</v>
      </c>
      <c r="GF87" s="25">
        <v>291</v>
      </c>
      <c r="GG87" s="25">
        <v>363</v>
      </c>
      <c r="GH87" s="59">
        <v>0.67400000000000004</v>
      </c>
      <c r="GI87" s="25">
        <v>205</v>
      </c>
      <c r="GJ87" s="25">
        <v>304</v>
      </c>
      <c r="GK87" s="59">
        <v>0.79600000000000004</v>
      </c>
      <c r="GL87" s="25">
        <v>242</v>
      </c>
      <c r="GM87" s="59">
        <v>0.51300000000000001</v>
      </c>
      <c r="GN87" s="25">
        <v>41</v>
      </c>
      <c r="GO87" s="25">
        <v>80</v>
      </c>
      <c r="GP87" s="59">
        <v>0</v>
      </c>
      <c r="GQ87" s="25">
        <v>0</v>
      </c>
      <c r="GR87" s="25">
        <v>0</v>
      </c>
      <c r="GS87" s="59">
        <v>0</v>
      </c>
      <c r="GT87" s="25">
        <v>0</v>
      </c>
      <c r="GU87" s="25">
        <v>0</v>
      </c>
      <c r="GV87" s="59">
        <v>0.43099999999999999</v>
      </c>
      <c r="GW87" s="25">
        <v>109</v>
      </c>
      <c r="GX87" s="25">
        <v>253</v>
      </c>
      <c r="GY87" s="24">
        <v>3611</v>
      </c>
      <c r="GZ87" s="24">
        <v>2009</v>
      </c>
      <c r="HA87" s="24">
        <v>1602</v>
      </c>
      <c r="HB87" s="24">
        <v>14251</v>
      </c>
      <c r="HC87" s="24">
        <v>998</v>
      </c>
      <c r="HD87" s="49">
        <v>7.0030173321170439E-2</v>
      </c>
      <c r="HE87" s="24">
        <v>76</v>
      </c>
      <c r="HF87" s="49">
        <v>5.3329590905901343E-3</v>
      </c>
      <c r="HG87" s="24">
        <v>628</v>
      </c>
      <c r="HH87" s="24">
        <v>59</v>
      </c>
      <c r="HI87" s="49">
        <v>9.3949044585987268E-2</v>
      </c>
      <c r="HJ87" s="24">
        <v>1</v>
      </c>
      <c r="HK87" s="49">
        <v>1.5923566878980893E-3</v>
      </c>
      <c r="HL87" s="24">
        <v>559</v>
      </c>
      <c r="HM87" s="24">
        <v>6</v>
      </c>
      <c r="HN87" s="59">
        <v>1.0733452593917709E-2</v>
      </c>
      <c r="HO87" s="24">
        <v>0</v>
      </c>
      <c r="HP87" s="49">
        <v>0</v>
      </c>
      <c r="HQ87" s="24">
        <v>666</v>
      </c>
      <c r="HR87" s="24">
        <v>0</v>
      </c>
      <c r="HS87" s="49">
        <v>0</v>
      </c>
      <c r="HT87" s="24">
        <v>0</v>
      </c>
      <c r="HU87" s="49">
        <v>0</v>
      </c>
      <c r="HV87" s="24">
        <v>12745</v>
      </c>
      <c r="HW87" s="24">
        <v>19833</v>
      </c>
      <c r="HX87" s="58">
        <v>0.64261584228306357</v>
      </c>
      <c r="HY87" s="24">
        <v>13482</v>
      </c>
      <c r="HZ87" s="24">
        <v>11994</v>
      </c>
      <c r="IA87" s="24">
        <v>880</v>
      </c>
      <c r="IB87" s="24">
        <v>405</v>
      </c>
      <c r="IC87" s="24">
        <v>203</v>
      </c>
      <c r="ID87" s="58">
        <v>0.18690353839377477</v>
      </c>
      <c r="IE87" s="24">
        <v>2546</v>
      </c>
      <c r="IF87" s="24">
        <v>13622</v>
      </c>
      <c r="IG87" s="58">
        <v>0.18840688670024811</v>
      </c>
      <c r="IH87" s="24">
        <v>2506</v>
      </c>
      <c r="II87" s="24">
        <v>13301</v>
      </c>
      <c r="IJ87" s="58">
        <v>0.22</v>
      </c>
      <c r="IK87" s="24">
        <v>11</v>
      </c>
      <c r="IL87" s="24">
        <v>50</v>
      </c>
      <c r="IM87" s="58">
        <v>0.1070110701107011</v>
      </c>
      <c r="IN87" s="24">
        <v>29</v>
      </c>
      <c r="IO87" s="24">
        <v>271</v>
      </c>
      <c r="IP87" s="58">
        <v>0</v>
      </c>
      <c r="IQ87" s="24">
        <v>0</v>
      </c>
      <c r="IR87" s="24">
        <v>0</v>
      </c>
      <c r="IS87" s="24">
        <v>25033.875069999998</v>
      </c>
      <c r="IT87" s="24">
        <v>24249.844556999997</v>
      </c>
      <c r="IU87" s="24">
        <v>48.648322999999998</v>
      </c>
      <c r="IV87" s="24">
        <v>735.38219000000015</v>
      </c>
      <c r="IW87" s="24">
        <v>0</v>
      </c>
      <c r="IX87" s="58">
        <v>0.83849654969901632</v>
      </c>
      <c r="IY87" s="24">
        <v>11422</v>
      </c>
      <c r="IZ87" s="24">
        <v>13622</v>
      </c>
      <c r="JA87" s="58">
        <v>0.83790692429140667</v>
      </c>
      <c r="JB87" s="24">
        <v>11145</v>
      </c>
      <c r="JC87" s="24">
        <v>13301</v>
      </c>
      <c r="JD87" s="58">
        <v>0.92</v>
      </c>
      <c r="JE87" s="24">
        <v>46</v>
      </c>
      <c r="JF87" s="24">
        <v>50</v>
      </c>
      <c r="JG87" s="58">
        <v>0.85239852398523985</v>
      </c>
      <c r="JH87" s="24">
        <v>231</v>
      </c>
      <c r="JI87" s="24">
        <v>271</v>
      </c>
      <c r="JJ87" s="58">
        <v>0</v>
      </c>
      <c r="JK87" s="46">
        <v>0</v>
      </c>
      <c r="JL87" s="46">
        <v>0</v>
      </c>
      <c r="JM87" s="24">
        <v>1159</v>
      </c>
      <c r="JN87" s="24">
        <v>13482</v>
      </c>
      <c r="JO87" s="58">
        <v>8.5966473816941114E-2</v>
      </c>
      <c r="JP87" s="24">
        <v>513.30887400000006</v>
      </c>
      <c r="JQ87" s="24">
        <v>506.49721800000003</v>
      </c>
      <c r="JR87" s="24">
        <v>0.194164</v>
      </c>
      <c r="JS87" s="24">
        <v>6.6174920000000013</v>
      </c>
      <c r="JT87" s="24">
        <v>0</v>
      </c>
      <c r="JU87" s="55">
        <f t="shared" ref="JU87" si="23">((HOUR(FF87)*60)+MINUTE(FF87)+(SECOND(FF87)/60))</f>
        <v>8.3000000000000007</v>
      </c>
      <c r="JV87" s="55">
        <f t="shared" ref="JV87" si="24">((HOUR(FG87)*60)+MINUTE(FG87)+(SECOND(FG87)/60))</f>
        <v>11.1</v>
      </c>
      <c r="JW87" s="55">
        <f t="shared" ref="JW87" si="25">((HOUR(FH87)*60)+MINUTE(FH87)+(SECOND(FH87)/60))</f>
        <v>24.766666666666666</v>
      </c>
      <c r="JX87" s="55">
        <f t="shared" ref="JX87" si="26">((HOUR(FJ87)*60)+MINUTE(FJ87)+(SECOND(FJ87)/60))</f>
        <v>100.45</v>
      </c>
      <c r="JY87" s="55">
        <f t="shared" ref="JY87" si="27">((HOUR(FK87)*60)+MINUTE(FK87)+(SECOND(FK87)/60))</f>
        <v>154.83333333333334</v>
      </c>
      <c r="JZ87" s="55">
        <f t="shared" ref="JZ87" si="28">((HOUR(FL87)*60)+MINUTE(FL87)+(SECOND(FL87)/60))</f>
        <v>533.68333333333328</v>
      </c>
      <c r="KA87" s="55">
        <f t="shared" ref="KA87" si="29">((HOUR(FN87)*60)+MINUTE(FN87)+(SECOND(FN87)/60))</f>
        <v>86.033333333333331</v>
      </c>
      <c r="KB87" s="55">
        <f t="shared" ref="KB87" si="30">((HOUR(FO87)*60)+MINUTE(FO87)+(SECOND(FO87)/60))</f>
        <v>139.4</v>
      </c>
      <c r="KC87" s="55">
        <f t="shared" ref="KC87" si="31">((HOUR(FP87)*60)+MINUTE(FP87)+(SECOND(FP87)/60))</f>
        <v>577.13333333333333</v>
      </c>
      <c r="KD87" s="46">
        <v>45758</v>
      </c>
      <c r="KE87" s="46">
        <v>45405</v>
      </c>
      <c r="KF87" s="58">
        <v>0.99228550198872323</v>
      </c>
      <c r="KG87" s="46">
        <v>74120</v>
      </c>
      <c r="KH87" s="46">
        <v>60304</v>
      </c>
      <c r="KI87" s="58">
        <v>0.81359956826767399</v>
      </c>
    </row>
    <row r="88" spans="1:295" ht="14.25" customHeight="1" x14ac:dyDescent="0.15">
      <c r="A88" s="22">
        <v>44896</v>
      </c>
      <c r="B88" s="23" t="s">
        <v>144</v>
      </c>
      <c r="C88" s="24">
        <v>0</v>
      </c>
      <c r="D88" s="24">
        <v>0</v>
      </c>
      <c r="E88" s="46">
        <v>502720</v>
      </c>
      <c r="F88" s="46">
        <v>2120</v>
      </c>
      <c r="G88" s="46">
        <v>788</v>
      </c>
      <c r="H88" s="46">
        <v>805</v>
      </c>
      <c r="I88" s="46">
        <v>1113</v>
      </c>
      <c r="J88" s="46">
        <v>0</v>
      </c>
      <c r="K88" s="46">
        <v>0</v>
      </c>
      <c r="L88" s="46">
        <v>0</v>
      </c>
      <c r="M88" s="46">
        <v>0</v>
      </c>
      <c r="N88" s="46">
        <v>0</v>
      </c>
      <c r="O88" s="46">
        <v>0</v>
      </c>
      <c r="P88" s="46">
        <v>1300</v>
      </c>
      <c r="Q88" s="46">
        <v>0</v>
      </c>
      <c r="R88" s="46">
        <v>0</v>
      </c>
      <c r="S88" s="46">
        <v>1608</v>
      </c>
      <c r="T88" s="46">
        <v>2269</v>
      </c>
      <c r="U88" s="46">
        <v>745</v>
      </c>
      <c r="V88" s="46">
        <v>397</v>
      </c>
      <c r="W88" s="46">
        <v>447</v>
      </c>
      <c r="X88" s="46">
        <v>0</v>
      </c>
      <c r="Y88" s="46">
        <v>300</v>
      </c>
      <c r="Z88" s="46">
        <v>2628</v>
      </c>
      <c r="AA88" s="46">
        <v>40823</v>
      </c>
      <c r="AB88" s="57">
        <v>6.4000000000000001E-2</v>
      </c>
      <c r="AC88" s="24">
        <v>3634</v>
      </c>
      <c r="AD88" s="24">
        <v>58612</v>
      </c>
      <c r="AE88" s="51">
        <v>2.3148148148148147E-5</v>
      </c>
      <c r="AF88" s="51">
        <v>3.4722222222222222E-5</v>
      </c>
      <c r="AG88" s="51">
        <v>1.0879629629629629E-3</v>
      </c>
      <c r="AH88" s="24">
        <v>40823</v>
      </c>
      <c r="AI88" s="24">
        <v>1917</v>
      </c>
      <c r="AJ88" s="24">
        <v>29</v>
      </c>
      <c r="AK88" s="24">
        <v>957</v>
      </c>
      <c r="AL88" s="24">
        <v>188</v>
      </c>
      <c r="AM88" s="24">
        <v>13</v>
      </c>
      <c r="AN88" s="24">
        <v>258</v>
      </c>
      <c r="AO88" s="24">
        <v>353</v>
      </c>
      <c r="AP88" s="24">
        <v>6775</v>
      </c>
      <c r="AQ88" s="24">
        <v>105</v>
      </c>
      <c r="AR88" s="24">
        <v>23</v>
      </c>
      <c r="AS88" s="24">
        <v>1081</v>
      </c>
      <c r="AT88" s="24">
        <v>3743</v>
      </c>
      <c r="AU88" s="24">
        <v>119</v>
      </c>
      <c r="AV88" s="24">
        <v>1410</v>
      </c>
      <c r="AW88" s="24">
        <v>259</v>
      </c>
      <c r="AX88" s="24">
        <v>11</v>
      </c>
      <c r="AY88" s="24">
        <v>8</v>
      </c>
      <c r="AZ88" s="24">
        <v>28</v>
      </c>
      <c r="BA88" s="24">
        <v>5532</v>
      </c>
      <c r="BB88" s="24">
        <v>179</v>
      </c>
      <c r="BC88" s="24">
        <v>410</v>
      </c>
      <c r="BD88" s="24">
        <v>22</v>
      </c>
      <c r="BE88" s="24">
        <v>1650</v>
      </c>
      <c r="BF88" s="24">
        <v>4</v>
      </c>
      <c r="BG88" s="24">
        <v>938</v>
      </c>
      <c r="BH88" s="24">
        <v>187</v>
      </c>
      <c r="BI88" s="24">
        <v>794</v>
      </c>
      <c r="BJ88" s="24">
        <v>3844</v>
      </c>
      <c r="BK88" s="24">
        <v>40</v>
      </c>
      <c r="BL88" s="24">
        <v>1444</v>
      </c>
      <c r="BM88" s="24">
        <v>484</v>
      </c>
      <c r="BN88" s="24">
        <v>860</v>
      </c>
      <c r="BO88" s="24">
        <v>2424</v>
      </c>
      <c r="BP88" s="24">
        <v>380</v>
      </c>
      <c r="BQ88" s="24">
        <v>578</v>
      </c>
      <c r="BR88" s="24">
        <v>0</v>
      </c>
      <c r="BS88" s="24">
        <v>0</v>
      </c>
      <c r="BT88" s="24">
        <v>0</v>
      </c>
      <c r="BU88" s="24">
        <v>21</v>
      </c>
      <c r="BV88" s="24">
        <v>0</v>
      </c>
      <c r="BW88" s="24">
        <v>0</v>
      </c>
      <c r="BX88" s="24">
        <v>10</v>
      </c>
      <c r="BY88" s="24">
        <v>231</v>
      </c>
      <c r="BZ88" s="24">
        <v>30</v>
      </c>
      <c r="CA88" s="24">
        <v>18</v>
      </c>
      <c r="CB88" s="24">
        <v>2</v>
      </c>
      <c r="CC88" s="24">
        <v>1</v>
      </c>
      <c r="CD88" s="24">
        <v>0</v>
      </c>
      <c r="CE88" s="24"/>
      <c r="CF88" s="24">
        <v>240</v>
      </c>
      <c r="CG88" s="24">
        <v>0</v>
      </c>
      <c r="CH88" s="24">
        <v>6</v>
      </c>
      <c r="CI88" s="24">
        <v>2</v>
      </c>
      <c r="CJ88" s="24">
        <v>0</v>
      </c>
      <c r="CK88" s="24">
        <v>0</v>
      </c>
      <c r="CL88" s="24">
        <v>2</v>
      </c>
      <c r="CM88" s="24">
        <v>0</v>
      </c>
      <c r="CN88" s="24">
        <v>0</v>
      </c>
      <c r="CO88" s="24"/>
      <c r="CP88" s="24"/>
      <c r="CQ88" s="24">
        <v>0</v>
      </c>
      <c r="CR88" s="24">
        <v>1</v>
      </c>
      <c r="CS88" s="24">
        <v>0</v>
      </c>
      <c r="CT88" s="24"/>
      <c r="CU88" s="24">
        <v>0</v>
      </c>
      <c r="CV88" s="24">
        <v>3</v>
      </c>
      <c r="CW88" s="24">
        <v>0</v>
      </c>
      <c r="CX88" s="24">
        <v>1</v>
      </c>
      <c r="CY88" s="24">
        <v>0</v>
      </c>
      <c r="CZ88" s="24">
        <v>72</v>
      </c>
      <c r="DA88" s="24">
        <v>11</v>
      </c>
      <c r="DB88" s="24">
        <v>9</v>
      </c>
      <c r="DC88" s="24">
        <v>7</v>
      </c>
      <c r="DD88" s="24">
        <v>14</v>
      </c>
      <c r="DE88" s="24">
        <v>8</v>
      </c>
      <c r="DF88" s="24">
        <v>0</v>
      </c>
      <c r="DG88" s="24">
        <v>0</v>
      </c>
      <c r="DH88" s="24">
        <v>268</v>
      </c>
      <c r="DI88" s="24">
        <v>29</v>
      </c>
      <c r="DJ88" s="24"/>
      <c r="DK88" s="24">
        <v>2</v>
      </c>
      <c r="DL88" s="24">
        <v>83</v>
      </c>
      <c r="DM88" s="24">
        <v>0</v>
      </c>
      <c r="DN88" s="24">
        <v>1</v>
      </c>
      <c r="DO88" s="24">
        <v>98</v>
      </c>
      <c r="DP88" s="24">
        <v>39</v>
      </c>
      <c r="DQ88" s="24">
        <v>114</v>
      </c>
      <c r="DR88" s="24">
        <v>90</v>
      </c>
      <c r="DS88" s="24">
        <v>186</v>
      </c>
      <c r="DT88" s="24">
        <v>1474</v>
      </c>
      <c r="DU88" s="24">
        <v>480</v>
      </c>
      <c r="DV88" s="24">
        <v>30</v>
      </c>
      <c r="DW88" s="24">
        <v>172</v>
      </c>
      <c r="DX88" s="24">
        <v>21</v>
      </c>
      <c r="DY88" s="90">
        <v>0</v>
      </c>
      <c r="DZ88" s="90"/>
      <c r="EA88" s="90"/>
      <c r="EB88" s="90"/>
      <c r="EC88" s="90"/>
      <c r="ED88" s="90"/>
      <c r="EE88" s="90"/>
      <c r="EF88" s="90"/>
      <c r="EG88" s="90"/>
      <c r="EH88" s="90"/>
      <c r="EI88" s="90"/>
      <c r="EJ88" s="24">
        <v>6096</v>
      </c>
      <c r="EK88" s="24">
        <v>1317</v>
      </c>
      <c r="EL88" s="24">
        <v>4779</v>
      </c>
      <c r="EM88" s="58">
        <v>0.14932758493986234</v>
      </c>
      <c r="EN88" s="24">
        <v>2245</v>
      </c>
      <c r="EO88" s="24">
        <v>40823</v>
      </c>
      <c r="EP88" s="58">
        <v>5.499350856135022E-2</v>
      </c>
      <c r="EQ88" s="24">
        <v>291</v>
      </c>
      <c r="ER88" s="24">
        <v>1608</v>
      </c>
      <c r="ES88" s="58">
        <v>0.18097014925373134</v>
      </c>
      <c r="ET88" s="24">
        <v>1317</v>
      </c>
      <c r="EU88" s="24">
        <v>1608</v>
      </c>
      <c r="EV88" s="58">
        <v>0.81902985074626866</v>
      </c>
      <c r="EW88" s="24">
        <v>411</v>
      </c>
      <c r="EX88" s="24">
        <v>6096</v>
      </c>
      <c r="EY88" s="58">
        <v>6.742125984251969E-2</v>
      </c>
      <c r="EZ88" s="24">
        <v>10</v>
      </c>
      <c r="FA88" s="24">
        <v>1826</v>
      </c>
      <c r="FB88" s="58">
        <v>5.4764512595837896E-3</v>
      </c>
      <c r="FC88" s="24">
        <v>5865</v>
      </c>
      <c r="FD88" s="24">
        <v>2314</v>
      </c>
      <c r="FE88" s="59">
        <v>0.39454390451832905</v>
      </c>
      <c r="FF88" s="50">
        <v>6.9444444444444441E-3</v>
      </c>
      <c r="FG88" s="50">
        <v>9.1898148148148139E-3</v>
      </c>
      <c r="FH88" s="50">
        <v>2.1099537037037038E-2</v>
      </c>
      <c r="FI88" s="24">
        <v>12134</v>
      </c>
      <c r="FJ88" s="50">
        <v>0.14483796296296295</v>
      </c>
      <c r="FK88" s="50">
        <v>0.23038194444444446</v>
      </c>
      <c r="FL88" s="50">
        <v>0.6559490740740741</v>
      </c>
      <c r="FM88" s="24">
        <v>964</v>
      </c>
      <c r="FN88" s="50">
        <v>7.7025462962962962E-2</v>
      </c>
      <c r="FO88" s="50">
        <v>0.14797453703703703</v>
      </c>
      <c r="FP88" s="50">
        <v>0.55218749999999994</v>
      </c>
      <c r="FQ88" s="24">
        <v>15763</v>
      </c>
      <c r="FR88" s="58">
        <v>0.64784622216583143</v>
      </c>
      <c r="FS88" s="58">
        <v>0.26289411913975769</v>
      </c>
      <c r="FT88" s="58">
        <v>6.8768635412040854E-2</v>
      </c>
      <c r="FU88" s="58">
        <v>2.0491023282370107E-2</v>
      </c>
      <c r="FV88" s="24">
        <v>839</v>
      </c>
      <c r="FW88" s="24">
        <v>396</v>
      </c>
      <c r="FX88" s="24">
        <v>412</v>
      </c>
      <c r="FY88" s="24">
        <v>31</v>
      </c>
      <c r="FZ88" s="24">
        <v>720</v>
      </c>
      <c r="GA88" s="58">
        <v>0.85816448152562574</v>
      </c>
      <c r="GB88" s="59">
        <v>0.1757</v>
      </c>
      <c r="GC88" s="106">
        <v>68</v>
      </c>
      <c r="GD88" s="106">
        <v>387</v>
      </c>
      <c r="GE88" s="59">
        <v>0.79400000000000004</v>
      </c>
      <c r="GF88" s="25">
        <v>246</v>
      </c>
      <c r="GG88" s="25">
        <v>310</v>
      </c>
      <c r="GH88" s="59">
        <v>0.66</v>
      </c>
      <c r="GI88" s="25">
        <v>198</v>
      </c>
      <c r="GJ88" s="25">
        <v>300</v>
      </c>
      <c r="GK88" s="59">
        <v>0.747</v>
      </c>
      <c r="GL88" s="25">
        <v>224</v>
      </c>
      <c r="GM88" s="59">
        <v>0.373</v>
      </c>
      <c r="GN88" s="25">
        <v>22</v>
      </c>
      <c r="GO88" s="25">
        <v>58</v>
      </c>
      <c r="GP88" s="59">
        <v>0</v>
      </c>
      <c r="GQ88" s="25">
        <v>0</v>
      </c>
      <c r="GR88" s="25">
        <v>0</v>
      </c>
      <c r="GS88" s="59">
        <v>0</v>
      </c>
      <c r="GT88" s="25">
        <v>0</v>
      </c>
      <c r="GU88" s="25">
        <v>0</v>
      </c>
      <c r="GV88" s="59">
        <v>0.46200000000000002</v>
      </c>
      <c r="GW88" s="25">
        <v>129</v>
      </c>
      <c r="GX88" s="25">
        <v>279</v>
      </c>
      <c r="GY88" s="24">
        <v>3371</v>
      </c>
      <c r="GZ88" s="24">
        <v>1812</v>
      </c>
      <c r="HA88" s="24">
        <v>1559</v>
      </c>
      <c r="HB88" s="24">
        <v>12128</v>
      </c>
      <c r="HC88" s="24">
        <v>584</v>
      </c>
      <c r="HD88" s="49">
        <v>4.8153034300791556E-2</v>
      </c>
      <c r="HE88" s="24">
        <v>54</v>
      </c>
      <c r="HF88" s="49">
        <v>4.4525065963060689E-3</v>
      </c>
      <c r="HG88" s="24">
        <v>412</v>
      </c>
      <c r="HH88" s="24">
        <v>18</v>
      </c>
      <c r="HI88" s="49">
        <v>4.3689320388349516E-2</v>
      </c>
      <c r="HJ88" s="24">
        <v>0</v>
      </c>
      <c r="HK88" s="49">
        <v>0</v>
      </c>
      <c r="HL88" s="24">
        <v>494</v>
      </c>
      <c r="HM88" s="24">
        <v>0</v>
      </c>
      <c r="HN88" s="59">
        <v>0</v>
      </c>
      <c r="HO88" s="24">
        <v>0</v>
      </c>
      <c r="HP88" s="49">
        <v>0</v>
      </c>
      <c r="HQ88" s="24">
        <v>287</v>
      </c>
      <c r="HR88" s="24">
        <v>0</v>
      </c>
      <c r="HS88" s="49">
        <v>0</v>
      </c>
      <c r="HT88" s="24">
        <v>0</v>
      </c>
      <c r="HU88" s="49">
        <v>0</v>
      </c>
      <c r="HV88" s="24">
        <v>11942</v>
      </c>
      <c r="HW88" s="24">
        <v>18726</v>
      </c>
      <c r="HX88" s="58">
        <v>0.63772295204528462</v>
      </c>
      <c r="HY88" s="24">
        <v>12345</v>
      </c>
      <c r="HZ88" s="24">
        <v>10965</v>
      </c>
      <c r="IA88" s="24">
        <v>868</v>
      </c>
      <c r="IB88" s="24">
        <v>358</v>
      </c>
      <c r="IC88" s="24">
        <v>154</v>
      </c>
      <c r="ID88" s="58">
        <v>0.17746325530756668</v>
      </c>
      <c r="IE88" s="24">
        <v>2282</v>
      </c>
      <c r="IF88" s="24">
        <v>12859</v>
      </c>
      <c r="IG88" s="58">
        <v>0.17829888712241654</v>
      </c>
      <c r="IH88" s="24">
        <v>2243</v>
      </c>
      <c r="II88" s="24">
        <v>12580</v>
      </c>
      <c r="IJ88" s="58">
        <v>0.10869565217391304</v>
      </c>
      <c r="IK88" s="24">
        <v>5</v>
      </c>
      <c r="IL88" s="24">
        <v>46</v>
      </c>
      <c r="IM88" s="58">
        <v>0.14592274678111589</v>
      </c>
      <c r="IN88" s="24">
        <v>34</v>
      </c>
      <c r="IO88" s="24">
        <v>233</v>
      </c>
      <c r="IP88" s="58">
        <v>0</v>
      </c>
      <c r="IQ88" s="24">
        <v>0</v>
      </c>
      <c r="IR88" s="24">
        <v>0</v>
      </c>
      <c r="IS88" s="24">
        <v>32108.826739000004</v>
      </c>
      <c r="IT88" s="24">
        <v>31319.112893000001</v>
      </c>
      <c r="IU88" s="24">
        <v>67.897205999999997</v>
      </c>
      <c r="IV88" s="24">
        <v>721.81664000000001</v>
      </c>
      <c r="IW88" s="24">
        <v>0</v>
      </c>
      <c r="IX88" s="58">
        <v>0.8447002099696711</v>
      </c>
      <c r="IY88" s="24">
        <v>10862</v>
      </c>
      <c r="IZ88" s="24">
        <v>12859</v>
      </c>
      <c r="JA88" s="58">
        <v>0.84435612082670908</v>
      </c>
      <c r="JB88" s="24">
        <v>10622</v>
      </c>
      <c r="JC88" s="24">
        <v>12580</v>
      </c>
      <c r="JD88" s="58">
        <v>0.95652173913043481</v>
      </c>
      <c r="JE88" s="24">
        <v>44</v>
      </c>
      <c r="JF88" s="24">
        <v>46</v>
      </c>
      <c r="JG88" s="58">
        <v>0.84120171673819744</v>
      </c>
      <c r="JH88" s="24">
        <v>196</v>
      </c>
      <c r="JI88" s="24">
        <v>233</v>
      </c>
      <c r="JJ88" s="58">
        <v>0</v>
      </c>
      <c r="JK88" s="46">
        <v>0</v>
      </c>
      <c r="JL88" s="46">
        <v>0</v>
      </c>
      <c r="JM88" s="24">
        <v>986</v>
      </c>
      <c r="JN88" s="24">
        <v>12345</v>
      </c>
      <c r="JO88" s="58">
        <v>7.9870392871607937E-2</v>
      </c>
      <c r="JP88" s="24">
        <v>530.69998499999997</v>
      </c>
      <c r="JQ88" s="24">
        <v>502.36638500000004</v>
      </c>
      <c r="JR88" s="24">
        <v>0.35388799999999998</v>
      </c>
      <c r="JS88" s="24">
        <v>27.979712000000006</v>
      </c>
      <c r="JT88" s="24">
        <v>0</v>
      </c>
      <c r="JU88" s="55">
        <f t="shared" ref="JU88" si="32">((HOUR(FF88)*60)+MINUTE(FF88)+(SECOND(FF88)/60))</f>
        <v>10</v>
      </c>
      <c r="JV88" s="55">
        <f t="shared" ref="JV88" si="33">((HOUR(FG88)*60)+MINUTE(FG88)+(SECOND(FG88)/60))</f>
        <v>13.233333333333333</v>
      </c>
      <c r="JW88" s="55">
        <f t="shared" ref="JW88" si="34">((HOUR(FH88)*60)+MINUTE(FH88)+(SECOND(FH88)/60))</f>
        <v>30.383333333333333</v>
      </c>
      <c r="JX88" s="55">
        <f t="shared" ref="JX88" si="35">((HOUR(FJ88)*60)+MINUTE(FJ88)+(SECOND(FJ88)/60))</f>
        <v>208.56666666666666</v>
      </c>
      <c r="JY88" s="55">
        <f t="shared" ref="JY88" si="36">((HOUR(FK88)*60)+MINUTE(FK88)+(SECOND(FK88)/60))</f>
        <v>331.75</v>
      </c>
      <c r="JZ88" s="55">
        <f t="shared" ref="JZ88" si="37">((HOUR(FL88)*60)+MINUTE(FL88)+(SECOND(FL88)/60))</f>
        <v>944.56666666666672</v>
      </c>
      <c r="KA88" s="55">
        <f t="shared" ref="KA88" si="38">((HOUR(FN88)*60)+MINUTE(FN88)+(SECOND(FN88)/60))</f>
        <v>110.91666666666667</v>
      </c>
      <c r="KB88" s="55">
        <f t="shared" ref="KB88" si="39">((HOUR(FO88)*60)+MINUTE(FO88)+(SECOND(FO88)/60))</f>
        <v>213.08333333333334</v>
      </c>
      <c r="KC88" s="55">
        <f t="shared" ref="KC88" si="40">((HOUR(FP88)*60)+MINUTE(FP88)+(SECOND(FP88)/60))</f>
        <v>795.15</v>
      </c>
      <c r="KD88" s="46">
        <v>59363</v>
      </c>
      <c r="KE88" s="46">
        <v>58882</v>
      </c>
      <c r="KF88" s="58">
        <v>0.99189730977208024</v>
      </c>
      <c r="KG88" s="46">
        <v>142858</v>
      </c>
      <c r="KH88" s="46">
        <v>61178</v>
      </c>
      <c r="KI88" s="58">
        <v>0.42824343053941677</v>
      </c>
    </row>
    <row r="89" spans="1:295" ht="14.25" customHeight="1" x14ac:dyDescent="0.15">
      <c r="A89" s="22">
        <v>44927</v>
      </c>
      <c r="B89" s="23" t="s">
        <v>144</v>
      </c>
      <c r="C89" s="24">
        <v>0</v>
      </c>
      <c r="D89" s="24">
        <v>0</v>
      </c>
      <c r="E89" s="46">
        <v>502720</v>
      </c>
      <c r="F89" s="46">
        <v>2786</v>
      </c>
      <c r="G89" s="46">
        <v>1505</v>
      </c>
      <c r="H89" s="46">
        <v>690</v>
      </c>
      <c r="I89" s="46">
        <v>1296</v>
      </c>
      <c r="J89" s="46">
        <v>0</v>
      </c>
      <c r="K89" s="46">
        <v>0</v>
      </c>
      <c r="L89" s="46">
        <v>0</v>
      </c>
      <c r="M89" s="46">
        <v>0</v>
      </c>
      <c r="N89" s="46">
        <v>0</v>
      </c>
      <c r="O89" s="46">
        <v>0</v>
      </c>
      <c r="P89" s="46">
        <v>712</v>
      </c>
      <c r="Q89" s="46">
        <v>0</v>
      </c>
      <c r="R89" s="46">
        <v>0</v>
      </c>
      <c r="S89" s="46">
        <v>1119</v>
      </c>
      <c r="T89" s="46">
        <v>1158</v>
      </c>
      <c r="U89" s="46">
        <v>619</v>
      </c>
      <c r="V89" s="46">
        <v>0</v>
      </c>
      <c r="W89" s="46">
        <v>517</v>
      </c>
      <c r="X89" s="46">
        <v>515</v>
      </c>
      <c r="Y89" s="46">
        <v>216</v>
      </c>
      <c r="Z89" s="46">
        <v>2081</v>
      </c>
      <c r="AA89" s="46">
        <v>31041</v>
      </c>
      <c r="AB89" s="59">
        <v>6.7040365967591248E-2</v>
      </c>
      <c r="AC89" s="24">
        <v>3413</v>
      </c>
      <c r="AD89" s="24">
        <v>36455</v>
      </c>
      <c r="AE89" s="51">
        <v>2.3148148148148147E-5</v>
      </c>
      <c r="AF89" s="51">
        <v>2.3148148148148147E-5</v>
      </c>
      <c r="AG89" s="51">
        <v>3.4722222222222222E-5</v>
      </c>
      <c r="AH89" s="24">
        <v>31041</v>
      </c>
      <c r="AI89" s="24">
        <v>1061</v>
      </c>
      <c r="AJ89" s="24">
        <v>32</v>
      </c>
      <c r="AK89" s="24">
        <v>739</v>
      </c>
      <c r="AL89" s="24">
        <v>169</v>
      </c>
      <c r="AM89" s="24">
        <v>14</v>
      </c>
      <c r="AN89" s="24">
        <v>187</v>
      </c>
      <c r="AO89" s="24">
        <v>267</v>
      </c>
      <c r="AP89" s="24">
        <v>4214</v>
      </c>
      <c r="AQ89" s="24">
        <v>108</v>
      </c>
      <c r="AR89" s="24">
        <v>25</v>
      </c>
      <c r="AS89" s="24">
        <v>824</v>
      </c>
      <c r="AT89" s="24">
        <v>3217</v>
      </c>
      <c r="AU89" s="24">
        <v>89</v>
      </c>
      <c r="AV89" s="24">
        <v>1275</v>
      </c>
      <c r="AW89" s="24">
        <v>161</v>
      </c>
      <c r="AX89" s="24">
        <v>12</v>
      </c>
      <c r="AY89" s="24">
        <v>2</v>
      </c>
      <c r="AZ89" s="24">
        <v>17</v>
      </c>
      <c r="BA89" s="24">
        <v>3760</v>
      </c>
      <c r="BB89" s="24">
        <v>134</v>
      </c>
      <c r="BC89" s="24">
        <v>321</v>
      </c>
      <c r="BD89" s="24">
        <v>10</v>
      </c>
      <c r="BE89" s="24">
        <v>1215</v>
      </c>
      <c r="BF89" s="24">
        <v>4</v>
      </c>
      <c r="BG89" s="24">
        <v>860</v>
      </c>
      <c r="BH89" s="24">
        <v>174</v>
      </c>
      <c r="BI89" s="24">
        <v>839</v>
      </c>
      <c r="BJ89" s="24">
        <v>2266</v>
      </c>
      <c r="BK89" s="24">
        <v>44</v>
      </c>
      <c r="BL89" s="24">
        <v>1228</v>
      </c>
      <c r="BM89" s="24">
        <v>376</v>
      </c>
      <c r="BN89" s="24">
        <v>690</v>
      </c>
      <c r="BO89" s="24">
        <v>1611</v>
      </c>
      <c r="BP89" s="24">
        <v>338</v>
      </c>
      <c r="BQ89" s="24">
        <v>1033</v>
      </c>
      <c r="BR89" s="24">
        <v>0</v>
      </c>
      <c r="BS89" s="24">
        <v>0</v>
      </c>
      <c r="BT89" s="24">
        <v>0</v>
      </c>
      <c r="BU89" s="24">
        <v>10</v>
      </c>
      <c r="BV89" s="24">
        <v>0</v>
      </c>
      <c r="BW89" s="24">
        <v>0</v>
      </c>
      <c r="BX89" s="24">
        <v>4</v>
      </c>
      <c r="BY89" s="24">
        <v>277</v>
      </c>
      <c r="BZ89" s="24">
        <v>26</v>
      </c>
      <c r="CA89" s="24">
        <v>14</v>
      </c>
      <c r="CB89" s="24">
        <v>7</v>
      </c>
      <c r="CC89" s="24">
        <v>1</v>
      </c>
      <c r="CD89" s="24">
        <v>0</v>
      </c>
      <c r="CE89" s="24"/>
      <c r="CF89" s="24">
        <v>123</v>
      </c>
      <c r="CG89" s="24">
        <v>0</v>
      </c>
      <c r="CH89" s="24">
        <v>1</v>
      </c>
      <c r="CI89" s="24">
        <v>0</v>
      </c>
      <c r="CJ89" s="24">
        <v>1</v>
      </c>
      <c r="CK89" s="24">
        <v>0</v>
      </c>
      <c r="CL89" s="24">
        <v>4</v>
      </c>
      <c r="CM89" s="24">
        <v>0</v>
      </c>
      <c r="CN89" s="24">
        <v>0</v>
      </c>
      <c r="CO89" s="24"/>
      <c r="CP89" s="24"/>
      <c r="CQ89" s="24">
        <v>0</v>
      </c>
      <c r="CR89" s="24">
        <v>0</v>
      </c>
      <c r="CS89" s="24">
        <v>0</v>
      </c>
      <c r="CT89" s="24"/>
      <c r="CU89" s="24">
        <v>0</v>
      </c>
      <c r="CV89" s="24">
        <v>1</v>
      </c>
      <c r="CW89" s="24">
        <v>0</v>
      </c>
      <c r="CX89" s="24">
        <v>1</v>
      </c>
      <c r="CY89" s="24">
        <v>0</v>
      </c>
      <c r="CZ89" s="24">
        <v>33</v>
      </c>
      <c r="DA89" s="24">
        <v>11</v>
      </c>
      <c r="DB89" s="24">
        <v>7</v>
      </c>
      <c r="DC89" s="24">
        <v>9</v>
      </c>
      <c r="DD89" s="24">
        <v>9</v>
      </c>
      <c r="DE89" s="24">
        <v>0</v>
      </c>
      <c r="DF89" s="24">
        <v>0</v>
      </c>
      <c r="DG89" s="24">
        <v>0</v>
      </c>
      <c r="DH89" s="24">
        <v>216</v>
      </c>
      <c r="DI89" s="24">
        <v>31</v>
      </c>
      <c r="DJ89" s="24"/>
      <c r="DK89" s="24">
        <v>2</v>
      </c>
      <c r="DL89" s="24">
        <v>67</v>
      </c>
      <c r="DM89" s="24">
        <v>0</v>
      </c>
      <c r="DN89" s="24">
        <v>0</v>
      </c>
      <c r="DO89" s="24">
        <v>68</v>
      </c>
      <c r="DP89" s="24">
        <v>57</v>
      </c>
      <c r="DQ89" s="24">
        <v>99</v>
      </c>
      <c r="DR89" s="24">
        <v>93</v>
      </c>
      <c r="DS89" s="24">
        <v>126</v>
      </c>
      <c r="DT89" s="24">
        <v>1544</v>
      </c>
      <c r="DU89" s="24">
        <v>663</v>
      </c>
      <c r="DV89" s="24">
        <v>41</v>
      </c>
      <c r="DW89" s="24">
        <v>166</v>
      </c>
      <c r="DX89" s="24">
        <v>12</v>
      </c>
      <c r="DY89" s="90">
        <v>0</v>
      </c>
      <c r="DZ89" s="90"/>
      <c r="EA89" s="90"/>
      <c r="EB89" s="90"/>
      <c r="EC89" s="90"/>
      <c r="ED89" s="90"/>
      <c r="EE89" s="90"/>
      <c r="EF89" s="90"/>
      <c r="EG89" s="90"/>
      <c r="EH89" s="90"/>
      <c r="EI89" s="90"/>
      <c r="EJ89" s="24">
        <v>4683</v>
      </c>
      <c r="EK89" s="24">
        <v>767</v>
      </c>
      <c r="EL89" s="24">
        <v>3916</v>
      </c>
      <c r="EM89" s="58">
        <v>0.15086498501981252</v>
      </c>
      <c r="EN89" s="24">
        <v>1440</v>
      </c>
      <c r="EO89" s="24">
        <v>31041</v>
      </c>
      <c r="EP89" s="58">
        <v>4.639025804581038E-2</v>
      </c>
      <c r="EQ89" s="24">
        <v>330</v>
      </c>
      <c r="ER89" s="24">
        <v>1097</v>
      </c>
      <c r="ES89" s="58">
        <v>0.30082041932543302</v>
      </c>
      <c r="ET89" s="24">
        <v>767</v>
      </c>
      <c r="EU89" s="24">
        <v>1097</v>
      </c>
      <c r="EV89" s="58">
        <v>0.69917958067456698</v>
      </c>
      <c r="EW89" s="24">
        <v>342</v>
      </c>
      <c r="EX89" s="24">
        <v>4683</v>
      </c>
      <c r="EY89" s="58">
        <v>7.3030108904548363E-2</v>
      </c>
      <c r="EZ89" s="24">
        <v>13</v>
      </c>
      <c r="FA89" s="24">
        <v>1891</v>
      </c>
      <c r="FB89" s="58">
        <v>6.8746694870438921E-3</v>
      </c>
      <c r="FC89" s="24">
        <v>4033</v>
      </c>
      <c r="FD89" s="24">
        <v>1972</v>
      </c>
      <c r="FE89" s="59">
        <v>0.48896603025043395</v>
      </c>
      <c r="FF89" s="50">
        <v>5.6828703703703702E-3</v>
      </c>
      <c r="FG89" s="50">
        <v>7.5115740740740742E-3</v>
      </c>
      <c r="FH89" s="50">
        <v>1.7349537037037038E-2</v>
      </c>
      <c r="FI89" s="24">
        <v>14227</v>
      </c>
      <c r="FJ89" s="50">
        <v>3.712962962962963E-2</v>
      </c>
      <c r="FK89" s="50">
        <v>6.3993055555555553E-2</v>
      </c>
      <c r="FL89" s="50">
        <v>0.31915509259259262</v>
      </c>
      <c r="FM89" s="24">
        <v>1371</v>
      </c>
      <c r="FN89" s="50">
        <v>3.8009259259259263E-2</v>
      </c>
      <c r="FO89" s="50">
        <v>6.3807870370370376E-2</v>
      </c>
      <c r="FP89" s="50">
        <v>0.31474537037037037</v>
      </c>
      <c r="FQ89" s="24">
        <v>16283</v>
      </c>
      <c r="FR89" s="58">
        <v>0.72173432414174288</v>
      </c>
      <c r="FS89" s="58">
        <v>0.21494810538598538</v>
      </c>
      <c r="FT89" s="58">
        <v>5.0297856660320578E-2</v>
      </c>
      <c r="FU89" s="58">
        <v>1.3019713811951114E-2</v>
      </c>
      <c r="FV89" s="24">
        <v>700</v>
      </c>
      <c r="FW89" s="24">
        <v>329</v>
      </c>
      <c r="FX89" s="24">
        <v>340</v>
      </c>
      <c r="FY89" s="24">
        <v>31</v>
      </c>
      <c r="FZ89" s="24">
        <v>585</v>
      </c>
      <c r="GA89" s="58">
        <v>0.83571428571428574</v>
      </c>
      <c r="GB89" s="59">
        <v>0.2046</v>
      </c>
      <c r="GC89" s="106">
        <v>62</v>
      </c>
      <c r="GD89" s="106">
        <v>303</v>
      </c>
      <c r="GE89" s="59">
        <v>0.76200000000000001</v>
      </c>
      <c r="GF89" s="25">
        <v>333</v>
      </c>
      <c r="GG89" s="25">
        <v>437</v>
      </c>
      <c r="GH89" s="59">
        <v>0.63900000000000001</v>
      </c>
      <c r="GI89" s="25">
        <v>195</v>
      </c>
      <c r="GJ89" s="25">
        <v>305</v>
      </c>
      <c r="GK89" s="59">
        <v>0.76400000000000001</v>
      </c>
      <c r="GL89" s="25">
        <v>233</v>
      </c>
      <c r="GM89" s="59">
        <v>0.49399999999999999</v>
      </c>
      <c r="GN89" s="25">
        <v>44</v>
      </c>
      <c r="GO89" s="25">
        <v>89</v>
      </c>
      <c r="GP89" s="59">
        <v>0</v>
      </c>
      <c r="GQ89" s="25">
        <v>0</v>
      </c>
      <c r="GR89" s="25">
        <v>0</v>
      </c>
      <c r="GS89" s="59">
        <v>0</v>
      </c>
      <c r="GT89" s="25">
        <v>0</v>
      </c>
      <c r="GU89" s="25">
        <v>0</v>
      </c>
      <c r="GV89" s="59">
        <v>0.38800000000000001</v>
      </c>
      <c r="GW89" s="25">
        <v>99</v>
      </c>
      <c r="GX89" s="25">
        <v>255</v>
      </c>
      <c r="GY89" s="24">
        <v>3541</v>
      </c>
      <c r="GZ89" s="24">
        <v>1874</v>
      </c>
      <c r="HA89" s="24">
        <v>1667</v>
      </c>
      <c r="HB89" s="24">
        <v>14223</v>
      </c>
      <c r="HC89" s="24">
        <v>515</v>
      </c>
      <c r="HD89" s="49">
        <v>3.6208957322646416E-2</v>
      </c>
      <c r="HE89" s="24">
        <v>73</v>
      </c>
      <c r="HF89" s="49">
        <v>5.1325318146663856E-3</v>
      </c>
      <c r="HG89" s="24">
        <v>686</v>
      </c>
      <c r="HH89" s="24">
        <v>14</v>
      </c>
      <c r="HI89" s="49">
        <v>2.0408163265306121E-2</v>
      </c>
      <c r="HJ89" s="24">
        <v>0</v>
      </c>
      <c r="HK89" s="49">
        <v>0</v>
      </c>
      <c r="HL89" s="24">
        <v>634</v>
      </c>
      <c r="HM89" s="24">
        <v>0</v>
      </c>
      <c r="HN89" s="59">
        <v>0</v>
      </c>
      <c r="HO89" s="24">
        <v>0</v>
      </c>
      <c r="HP89" s="49">
        <v>0</v>
      </c>
      <c r="HQ89" s="24">
        <v>768</v>
      </c>
      <c r="HR89" s="24">
        <v>0</v>
      </c>
      <c r="HS89" s="49">
        <v>0</v>
      </c>
      <c r="HT89" s="24">
        <v>0</v>
      </c>
      <c r="HU89" s="49">
        <v>0</v>
      </c>
      <c r="HV89" s="24">
        <v>12653</v>
      </c>
      <c r="HW89" s="24">
        <v>19428</v>
      </c>
      <c r="HX89" s="58">
        <v>0.65127650813259208</v>
      </c>
      <c r="HY89" s="24">
        <v>13489</v>
      </c>
      <c r="HZ89" s="24">
        <v>12043</v>
      </c>
      <c r="IA89" s="24">
        <v>819</v>
      </c>
      <c r="IB89" s="24">
        <v>424</v>
      </c>
      <c r="IC89" s="24">
        <v>203</v>
      </c>
      <c r="ID89" s="58">
        <v>0.20124733799817462</v>
      </c>
      <c r="IE89" s="24">
        <v>2646</v>
      </c>
      <c r="IF89" s="24">
        <v>13148</v>
      </c>
      <c r="IG89" s="58">
        <v>0.20121099208197485</v>
      </c>
      <c r="IH89" s="24">
        <v>2592</v>
      </c>
      <c r="II89" s="24">
        <v>12882</v>
      </c>
      <c r="IJ89" s="58">
        <v>0.37037037037037035</v>
      </c>
      <c r="IK89" s="24">
        <v>10</v>
      </c>
      <c r="IL89" s="24">
        <v>27</v>
      </c>
      <c r="IM89" s="58">
        <v>0.18410041841004185</v>
      </c>
      <c r="IN89" s="24">
        <v>44</v>
      </c>
      <c r="IO89" s="24">
        <v>239</v>
      </c>
      <c r="IP89" s="58">
        <v>0</v>
      </c>
      <c r="IQ89" s="24">
        <v>0</v>
      </c>
      <c r="IR89" s="24">
        <v>0</v>
      </c>
      <c r="IS89" s="24">
        <v>23541.991733000003</v>
      </c>
      <c r="IT89" s="24">
        <v>23034.785386000003</v>
      </c>
      <c r="IU89" s="24">
        <v>16.458327000000001</v>
      </c>
      <c r="IV89" s="24">
        <v>490.74802000000011</v>
      </c>
      <c r="IW89" s="24">
        <v>0</v>
      </c>
      <c r="IX89" s="58">
        <v>0.82179799209005167</v>
      </c>
      <c r="IY89" s="24">
        <v>10805</v>
      </c>
      <c r="IZ89" s="24">
        <v>13148</v>
      </c>
      <c r="JA89" s="58">
        <v>0.82192206179164728</v>
      </c>
      <c r="JB89" s="24">
        <v>10588</v>
      </c>
      <c r="JC89" s="24">
        <v>12882</v>
      </c>
      <c r="JD89" s="58">
        <v>1</v>
      </c>
      <c r="JE89" s="24">
        <v>27</v>
      </c>
      <c r="JF89" s="24">
        <v>27</v>
      </c>
      <c r="JG89" s="58">
        <v>0.79497907949790791</v>
      </c>
      <c r="JH89" s="24">
        <v>190</v>
      </c>
      <c r="JI89" s="24">
        <v>239</v>
      </c>
      <c r="JJ89" s="58">
        <v>0</v>
      </c>
      <c r="JK89" s="46">
        <v>0</v>
      </c>
      <c r="JL89" s="46">
        <v>0</v>
      </c>
      <c r="JM89" s="24">
        <v>1087</v>
      </c>
      <c r="JN89" s="24">
        <v>13489</v>
      </c>
      <c r="JO89" s="58">
        <v>8.0584179701979397E-2</v>
      </c>
      <c r="JP89" s="24">
        <v>547.73915900000009</v>
      </c>
      <c r="JQ89" s="24">
        <v>542.81667100000004</v>
      </c>
      <c r="JR89" s="24">
        <v>0</v>
      </c>
      <c r="JS89" s="24">
        <v>4.9224879999999995</v>
      </c>
      <c r="JT89" s="24">
        <v>0</v>
      </c>
      <c r="JU89" s="55">
        <f t="shared" ref="JU89:JW92" si="41">((HOUR(FF89)*60)+MINUTE(FF89)+(SECOND(FF89)/60))</f>
        <v>8.1833333333333336</v>
      </c>
      <c r="JV89" s="55">
        <f t="shared" ref="JV89" si="42">((HOUR(FG89)*60)+MINUTE(FG89)+(SECOND(FG89)/60))</f>
        <v>10.816666666666666</v>
      </c>
      <c r="JW89" s="55">
        <f t="shared" ref="JW89" si="43">((HOUR(FH89)*60)+MINUTE(FH89)+(SECOND(FH89)/60))</f>
        <v>24.983333333333334</v>
      </c>
      <c r="JX89" s="55">
        <f t="shared" ref="JX89:JZ92" si="44">((HOUR(FJ89)*60)+MINUTE(FJ89)+(SECOND(FJ89)/60))</f>
        <v>53.466666666666669</v>
      </c>
      <c r="JY89" s="55">
        <f t="shared" ref="JY89" si="45">((HOUR(FK89)*60)+MINUTE(FK89)+(SECOND(FK89)/60))</f>
        <v>92.15</v>
      </c>
      <c r="JZ89" s="55">
        <f t="shared" ref="JZ89" si="46">((HOUR(FL89)*60)+MINUTE(FL89)+(SECOND(FL89)/60))</f>
        <v>459.58333333333331</v>
      </c>
      <c r="KA89" s="55">
        <f t="shared" ref="KA89:KC92" si="47">((HOUR(FN89)*60)+MINUTE(FN89)+(SECOND(FN89)/60))</f>
        <v>54.733333333333334</v>
      </c>
      <c r="KB89" s="55">
        <f t="shared" ref="KB89" si="48">((HOUR(FO89)*60)+MINUTE(FO89)+(SECOND(FO89)/60))</f>
        <v>91.88333333333334</v>
      </c>
      <c r="KC89" s="55">
        <f t="shared" ref="KC89" si="49">((HOUR(FP89)*60)+MINUTE(FP89)+(SECOND(FP89)/60))</f>
        <v>453.23333333333335</v>
      </c>
      <c r="KD89" s="46">
        <v>36488</v>
      </c>
      <c r="KE89" s="46">
        <v>36400</v>
      </c>
      <c r="KF89" s="58">
        <v>0.95</v>
      </c>
      <c r="KG89" s="46">
        <v>74625</v>
      </c>
      <c r="KH89" s="46">
        <v>58785</v>
      </c>
      <c r="KI89" s="58">
        <v>0.45600000000000002</v>
      </c>
    </row>
    <row r="90" spans="1:295" ht="14.25" customHeight="1" x14ac:dyDescent="0.15">
      <c r="A90" s="22">
        <v>44958</v>
      </c>
      <c r="B90" s="23" t="s">
        <v>144</v>
      </c>
      <c r="C90" s="24">
        <v>0</v>
      </c>
      <c r="D90" s="24">
        <v>0</v>
      </c>
      <c r="E90" s="46">
        <v>357090</v>
      </c>
      <c r="F90" s="46">
        <v>2580</v>
      </c>
      <c r="G90" s="46">
        <v>1590</v>
      </c>
      <c r="H90" s="46">
        <v>750</v>
      </c>
      <c r="I90" s="46">
        <v>1118</v>
      </c>
      <c r="J90" s="46">
        <v>0</v>
      </c>
      <c r="K90" s="46">
        <v>0</v>
      </c>
      <c r="L90" s="46">
        <v>0</v>
      </c>
      <c r="M90" s="46">
        <v>0</v>
      </c>
      <c r="N90" s="46">
        <v>0</v>
      </c>
      <c r="O90" s="46">
        <v>0</v>
      </c>
      <c r="P90" s="46">
        <v>687</v>
      </c>
      <c r="Q90" s="46">
        <v>0</v>
      </c>
      <c r="R90" s="46">
        <v>0</v>
      </c>
      <c r="S90" s="46">
        <v>1040</v>
      </c>
      <c r="T90" s="46">
        <v>824</v>
      </c>
      <c r="U90" s="46">
        <v>557</v>
      </c>
      <c r="V90" s="46">
        <v>502</v>
      </c>
      <c r="W90" s="46">
        <v>614</v>
      </c>
      <c r="X90" s="46">
        <v>0</v>
      </c>
      <c r="Y90" s="46">
        <v>201</v>
      </c>
      <c r="Z90" s="46">
        <v>2073</v>
      </c>
      <c r="AA90" s="46">
        <v>29465</v>
      </c>
      <c r="AB90" s="59">
        <v>7.0354658068895293E-2</v>
      </c>
      <c r="AC90" s="24">
        <v>3205</v>
      </c>
      <c r="AD90" s="24">
        <v>35731</v>
      </c>
      <c r="AE90" s="51">
        <v>2.3148148148148147E-5</v>
      </c>
      <c r="AF90" s="51">
        <v>3.4722222222222222E-5</v>
      </c>
      <c r="AG90" s="51">
        <v>3.4722222222222222E-5</v>
      </c>
      <c r="AH90" s="24">
        <v>29465</v>
      </c>
      <c r="AI90" s="24">
        <v>1112</v>
      </c>
      <c r="AJ90" s="24">
        <v>23</v>
      </c>
      <c r="AK90" s="24">
        <v>761</v>
      </c>
      <c r="AL90" s="24">
        <v>177</v>
      </c>
      <c r="AM90" s="24">
        <v>12</v>
      </c>
      <c r="AN90" s="24">
        <v>182</v>
      </c>
      <c r="AO90" s="24">
        <v>265</v>
      </c>
      <c r="AP90" s="24">
        <v>3376</v>
      </c>
      <c r="AQ90" s="24">
        <v>96</v>
      </c>
      <c r="AR90" s="24">
        <v>26</v>
      </c>
      <c r="AS90" s="24">
        <v>653</v>
      </c>
      <c r="AT90" s="24">
        <v>3136</v>
      </c>
      <c r="AU90" s="24">
        <v>93</v>
      </c>
      <c r="AV90" s="24">
        <v>1180</v>
      </c>
      <c r="AW90" s="24">
        <v>167</v>
      </c>
      <c r="AX90" s="24">
        <v>12</v>
      </c>
      <c r="AY90" s="24">
        <v>2</v>
      </c>
      <c r="AZ90" s="24">
        <v>13</v>
      </c>
      <c r="BA90" s="24">
        <v>3482</v>
      </c>
      <c r="BB90" s="24">
        <v>123</v>
      </c>
      <c r="BC90" s="24">
        <v>294</v>
      </c>
      <c r="BD90" s="24">
        <v>2</v>
      </c>
      <c r="BE90" s="24">
        <v>1185</v>
      </c>
      <c r="BF90" s="24">
        <v>2</v>
      </c>
      <c r="BG90" s="24">
        <v>986</v>
      </c>
      <c r="BH90" s="24">
        <v>169</v>
      </c>
      <c r="BI90" s="24">
        <v>891</v>
      </c>
      <c r="BJ90" s="24">
        <v>2300</v>
      </c>
      <c r="BK90" s="24">
        <v>30</v>
      </c>
      <c r="BL90" s="24">
        <v>1176</v>
      </c>
      <c r="BM90" s="24">
        <v>306</v>
      </c>
      <c r="BN90" s="24">
        <v>677</v>
      </c>
      <c r="BO90" s="24">
        <v>1593</v>
      </c>
      <c r="BP90" s="24">
        <v>311</v>
      </c>
      <c r="BQ90" s="24">
        <v>1119</v>
      </c>
      <c r="BR90" s="24">
        <v>0</v>
      </c>
      <c r="BS90" s="24">
        <v>0</v>
      </c>
      <c r="BT90" s="24">
        <v>0</v>
      </c>
      <c r="BU90" s="24">
        <v>12</v>
      </c>
      <c r="BV90" s="24">
        <v>0</v>
      </c>
      <c r="BW90" s="24">
        <v>0</v>
      </c>
      <c r="BX90" s="24">
        <v>1</v>
      </c>
      <c r="BY90" s="24">
        <v>275</v>
      </c>
      <c r="BZ90" s="24">
        <v>25</v>
      </c>
      <c r="CA90" s="24">
        <v>12</v>
      </c>
      <c r="CB90" s="24">
        <v>3</v>
      </c>
      <c r="CC90" s="24">
        <v>0</v>
      </c>
      <c r="CD90" s="24">
        <v>0</v>
      </c>
      <c r="CE90" s="24"/>
      <c r="CF90" s="24">
        <v>138</v>
      </c>
      <c r="CG90" s="24">
        <v>0</v>
      </c>
      <c r="CH90" s="24">
        <v>5</v>
      </c>
      <c r="CI90" s="24">
        <v>0</v>
      </c>
      <c r="CJ90" s="24">
        <v>0</v>
      </c>
      <c r="CK90" s="24">
        <v>0</v>
      </c>
      <c r="CL90" s="24">
        <v>1</v>
      </c>
      <c r="CM90" s="24">
        <v>0</v>
      </c>
      <c r="CN90" s="24">
        <v>0</v>
      </c>
      <c r="CO90" s="24"/>
      <c r="CP90" s="24">
        <v>0</v>
      </c>
      <c r="CQ90" s="24">
        <v>1</v>
      </c>
      <c r="CR90" s="24">
        <v>3</v>
      </c>
      <c r="CS90" s="24">
        <v>0</v>
      </c>
      <c r="CT90" s="24"/>
      <c r="CU90" s="24">
        <v>0</v>
      </c>
      <c r="CV90" s="24">
        <v>1</v>
      </c>
      <c r="CW90" s="24">
        <v>3</v>
      </c>
      <c r="CX90" s="24">
        <v>1</v>
      </c>
      <c r="CY90" s="24">
        <v>0</v>
      </c>
      <c r="CZ90" s="24">
        <v>32</v>
      </c>
      <c r="DA90" s="24">
        <v>9</v>
      </c>
      <c r="DB90" s="24">
        <v>10</v>
      </c>
      <c r="DC90" s="24">
        <v>2</v>
      </c>
      <c r="DD90" s="24">
        <v>23</v>
      </c>
      <c r="DE90" s="24">
        <v>3</v>
      </c>
      <c r="DF90" s="24">
        <v>1</v>
      </c>
      <c r="DG90" s="24">
        <v>0</v>
      </c>
      <c r="DH90" s="24">
        <v>190</v>
      </c>
      <c r="DI90" s="24">
        <v>21</v>
      </c>
      <c r="DJ90" s="24"/>
      <c r="DK90" s="24">
        <v>3</v>
      </c>
      <c r="DL90" s="24">
        <v>74</v>
      </c>
      <c r="DM90" s="24">
        <v>0</v>
      </c>
      <c r="DN90" s="24">
        <v>0</v>
      </c>
      <c r="DO90" s="24">
        <v>52</v>
      </c>
      <c r="DP90" s="24">
        <v>57</v>
      </c>
      <c r="DQ90" s="24">
        <v>105</v>
      </c>
      <c r="DR90" s="24">
        <v>63</v>
      </c>
      <c r="DS90" s="24">
        <v>103</v>
      </c>
      <c r="DT90" s="24">
        <v>1529</v>
      </c>
      <c r="DU90" s="24">
        <v>575</v>
      </c>
      <c r="DV90" s="24">
        <v>41</v>
      </c>
      <c r="DW90" s="24">
        <v>142</v>
      </c>
      <c r="DX90" s="24">
        <v>17</v>
      </c>
      <c r="DY90" s="90">
        <v>0</v>
      </c>
      <c r="DZ90" s="90"/>
      <c r="EA90" s="90"/>
      <c r="EB90" s="90"/>
      <c r="EC90" s="90"/>
      <c r="ED90" s="90"/>
      <c r="EE90" s="90"/>
      <c r="EF90" s="90"/>
      <c r="EG90" s="90"/>
      <c r="EH90" s="90"/>
      <c r="EI90" s="90"/>
      <c r="EJ90" s="24">
        <v>4221</v>
      </c>
      <c r="EK90" s="24">
        <v>910</v>
      </c>
      <c r="EL90" s="24">
        <v>3311</v>
      </c>
      <c r="EM90" s="58">
        <v>0.14325470897675208</v>
      </c>
      <c r="EN90" s="24">
        <v>1721</v>
      </c>
      <c r="EO90" s="24">
        <v>29465</v>
      </c>
      <c r="EP90" s="58">
        <v>5.8408281011369419E-2</v>
      </c>
      <c r="EQ90" s="24">
        <v>421</v>
      </c>
      <c r="ER90" s="24">
        <v>1331</v>
      </c>
      <c r="ES90" s="58">
        <v>0.31630353117956422</v>
      </c>
      <c r="ET90" s="24">
        <v>910</v>
      </c>
      <c r="EU90" s="24">
        <v>1331</v>
      </c>
      <c r="EV90" s="58">
        <v>0.68369646882043578</v>
      </c>
      <c r="EW90" s="24">
        <v>404</v>
      </c>
      <c r="EX90" s="24">
        <v>4221</v>
      </c>
      <c r="EY90" s="58">
        <v>9.5711916607438996E-2</v>
      </c>
      <c r="EZ90" s="24">
        <v>10</v>
      </c>
      <c r="FA90" s="24">
        <v>1829</v>
      </c>
      <c r="FB90" s="58">
        <v>5.4674685620557679E-3</v>
      </c>
      <c r="FC90" s="24">
        <v>3640</v>
      </c>
      <c r="FD90" s="24">
        <v>1853</v>
      </c>
      <c r="FE90" s="59">
        <v>0.50906593406593403</v>
      </c>
      <c r="FF90" s="50">
        <v>5.4861111111111117E-3</v>
      </c>
      <c r="FG90" s="50">
        <v>7.1412037037037043E-3</v>
      </c>
      <c r="FH90" s="50">
        <v>1.6562500000000001E-2</v>
      </c>
      <c r="FI90" s="24">
        <v>13584</v>
      </c>
      <c r="FJ90" s="50">
        <v>4.1319444444444443E-2</v>
      </c>
      <c r="FK90" s="50">
        <v>6.9166666666666668E-2</v>
      </c>
      <c r="FL90" s="50">
        <v>0.2986921296296296</v>
      </c>
      <c r="FM90" s="24">
        <v>1225</v>
      </c>
      <c r="FN90" s="50">
        <v>3.9212962962962963E-2</v>
      </c>
      <c r="FO90" s="50">
        <v>6.283564814814814E-2</v>
      </c>
      <c r="FP90" s="50">
        <v>0.31540509259259258</v>
      </c>
      <c r="FQ90" s="24">
        <v>15375</v>
      </c>
      <c r="FR90" s="58">
        <v>0.72949593495934961</v>
      </c>
      <c r="FS90" s="58">
        <v>0.2128130081300813</v>
      </c>
      <c r="FT90" s="58">
        <v>4.7674796747967478E-2</v>
      </c>
      <c r="FU90" s="58">
        <v>1.0016260162601626E-2</v>
      </c>
      <c r="FV90" s="24">
        <v>735</v>
      </c>
      <c r="FW90" s="24">
        <v>303</v>
      </c>
      <c r="FX90" s="24">
        <v>394</v>
      </c>
      <c r="FY90" s="24">
        <v>38</v>
      </c>
      <c r="FZ90" s="24">
        <v>637</v>
      </c>
      <c r="GA90" s="58">
        <v>0.8666666666666667</v>
      </c>
      <c r="GB90" s="59">
        <v>0.21309999999999998</v>
      </c>
      <c r="GC90" s="106">
        <v>52</v>
      </c>
      <c r="GD90" s="106">
        <v>244</v>
      </c>
      <c r="GE90" s="59">
        <v>0.76555023923444976</v>
      </c>
      <c r="GF90" s="25">
        <v>320</v>
      </c>
      <c r="GG90" s="25">
        <v>418</v>
      </c>
      <c r="GH90" s="59">
        <v>0.66323024054982815</v>
      </c>
      <c r="GI90" s="25">
        <v>193</v>
      </c>
      <c r="GJ90" s="25">
        <v>291</v>
      </c>
      <c r="GK90" s="59">
        <v>0.74914089347079038</v>
      </c>
      <c r="GL90" s="25">
        <v>218</v>
      </c>
      <c r="GM90" s="59">
        <v>0.42099999999999999</v>
      </c>
      <c r="GN90" s="25">
        <v>40</v>
      </c>
      <c r="GO90" s="25">
        <v>95</v>
      </c>
      <c r="GP90" s="59">
        <v>0</v>
      </c>
      <c r="GQ90" s="25">
        <v>0</v>
      </c>
      <c r="GR90" s="25">
        <v>0</v>
      </c>
      <c r="GS90" s="59">
        <v>0</v>
      </c>
      <c r="GT90" s="25">
        <v>0</v>
      </c>
      <c r="GU90" s="25">
        <v>0</v>
      </c>
      <c r="GV90" s="59">
        <v>0.45283018867924529</v>
      </c>
      <c r="GW90" s="25">
        <v>120</v>
      </c>
      <c r="GX90" s="25">
        <v>265</v>
      </c>
      <c r="GY90" s="24">
        <v>3330</v>
      </c>
      <c r="GZ90" s="24">
        <v>1805</v>
      </c>
      <c r="HA90" s="24">
        <v>1525</v>
      </c>
      <c r="HB90" s="24">
        <v>13580</v>
      </c>
      <c r="HC90" s="24">
        <v>793</v>
      </c>
      <c r="HD90" s="49">
        <v>5.8394698085419736E-2</v>
      </c>
      <c r="HE90" s="24">
        <v>92</v>
      </c>
      <c r="HF90" s="49">
        <v>6.7746686303387336E-3</v>
      </c>
      <c r="HG90" s="24">
        <v>616</v>
      </c>
      <c r="HH90" s="24">
        <v>16</v>
      </c>
      <c r="HI90" s="49">
        <v>2.5974025974025976E-2</v>
      </c>
      <c r="HJ90" s="24">
        <v>1</v>
      </c>
      <c r="HK90" s="49">
        <v>1.6233766233766235E-3</v>
      </c>
      <c r="HL90" s="24">
        <v>566</v>
      </c>
      <c r="HM90" s="24">
        <v>0</v>
      </c>
      <c r="HN90" s="59">
        <v>0</v>
      </c>
      <c r="HO90" s="24">
        <v>1</v>
      </c>
      <c r="HP90" s="49">
        <v>1.7667844522968198E-3</v>
      </c>
      <c r="HQ90" s="24">
        <v>851</v>
      </c>
      <c r="HR90" s="24">
        <v>0</v>
      </c>
      <c r="HS90" s="49">
        <v>0</v>
      </c>
      <c r="HT90" s="24">
        <v>0</v>
      </c>
      <c r="HU90" s="49">
        <v>0</v>
      </c>
      <c r="HV90" s="24">
        <v>11790</v>
      </c>
      <c r="HW90" s="24">
        <v>18275</v>
      </c>
      <c r="HX90" s="58">
        <v>0.64514363885088921</v>
      </c>
      <c r="HY90" s="24">
        <v>12670</v>
      </c>
      <c r="HZ90" s="24">
        <v>11397</v>
      </c>
      <c r="IA90" s="24">
        <v>710</v>
      </c>
      <c r="IB90" s="24">
        <v>365</v>
      </c>
      <c r="IC90" s="24">
        <v>198</v>
      </c>
      <c r="ID90" s="58">
        <v>0.20648824006488239</v>
      </c>
      <c r="IE90" s="24">
        <v>2546</v>
      </c>
      <c r="IF90" s="24">
        <v>12330</v>
      </c>
      <c r="IG90" s="58">
        <v>0.20842296872414365</v>
      </c>
      <c r="IH90" s="24">
        <v>2519</v>
      </c>
      <c r="II90" s="24">
        <v>12086</v>
      </c>
      <c r="IJ90" s="58">
        <v>9.0909090909090912E-2</v>
      </c>
      <c r="IK90" s="24">
        <v>1</v>
      </c>
      <c r="IL90" s="24">
        <v>11</v>
      </c>
      <c r="IM90" s="58">
        <v>0.11158798283261803</v>
      </c>
      <c r="IN90" s="24">
        <v>26</v>
      </c>
      <c r="IO90" s="24">
        <v>233</v>
      </c>
      <c r="IP90" s="58">
        <v>0</v>
      </c>
      <c r="IQ90" s="24">
        <v>0</v>
      </c>
      <c r="IR90" s="24">
        <v>0</v>
      </c>
      <c r="IS90" s="24">
        <v>19157.609907000002</v>
      </c>
      <c r="IT90" s="24">
        <v>18519.446612</v>
      </c>
      <c r="IU90" s="24">
        <v>3.4911040000000004</v>
      </c>
      <c r="IV90" s="24">
        <v>634.672191</v>
      </c>
      <c r="IW90" s="24">
        <v>0</v>
      </c>
      <c r="IX90" s="58">
        <v>0.81654501216545017</v>
      </c>
      <c r="IY90" s="24">
        <v>10068</v>
      </c>
      <c r="IZ90" s="24">
        <v>12330</v>
      </c>
      <c r="JA90" s="58">
        <v>0.81631639913950027</v>
      </c>
      <c r="JB90" s="24">
        <v>9866</v>
      </c>
      <c r="JC90" s="24">
        <v>12086</v>
      </c>
      <c r="JD90" s="58">
        <v>0.90909090909090906</v>
      </c>
      <c r="JE90" s="24">
        <v>10</v>
      </c>
      <c r="JF90" s="24">
        <v>11</v>
      </c>
      <c r="JG90" s="58">
        <v>0.82403433476394849</v>
      </c>
      <c r="JH90" s="24">
        <v>192</v>
      </c>
      <c r="JI90" s="24">
        <v>233</v>
      </c>
      <c r="JJ90" s="58">
        <v>0</v>
      </c>
      <c r="JK90" s="46">
        <v>0</v>
      </c>
      <c r="JL90" s="46">
        <v>0</v>
      </c>
      <c r="JM90" s="24">
        <v>1040</v>
      </c>
      <c r="JN90" s="24">
        <v>12670</v>
      </c>
      <c r="JO90" s="58">
        <v>8.2083662194159426E-2</v>
      </c>
      <c r="JP90" s="24">
        <v>481.60888499999999</v>
      </c>
      <c r="JQ90" s="24">
        <v>474.54556299999996</v>
      </c>
      <c r="JR90" s="24">
        <v>4.7219999999999996E-3</v>
      </c>
      <c r="JS90" s="24">
        <v>7.0585999999999993</v>
      </c>
      <c r="JT90" s="24">
        <v>0</v>
      </c>
      <c r="JU90" s="55">
        <f t="shared" si="41"/>
        <v>7.9</v>
      </c>
      <c r="JV90" s="55">
        <f t="shared" si="41"/>
        <v>10.283333333333333</v>
      </c>
      <c r="JW90" s="55">
        <f t="shared" si="41"/>
        <v>23.85</v>
      </c>
      <c r="JX90" s="55">
        <f t="shared" si="44"/>
        <v>59.5</v>
      </c>
      <c r="JY90" s="55">
        <f t="shared" si="44"/>
        <v>99.6</v>
      </c>
      <c r="JZ90" s="55">
        <f t="shared" si="44"/>
        <v>430.11666666666667</v>
      </c>
      <c r="KA90" s="55">
        <f t="shared" si="47"/>
        <v>56.466666666666669</v>
      </c>
      <c r="KB90" s="55">
        <f t="shared" si="47"/>
        <v>90.483333333333334</v>
      </c>
      <c r="KC90" s="55">
        <f t="shared" si="47"/>
        <v>454.18333333333334</v>
      </c>
      <c r="KD90" s="46">
        <v>35849</v>
      </c>
      <c r="KE90" s="46">
        <v>35778</v>
      </c>
      <c r="KF90" s="58">
        <v>0.92800000000000005</v>
      </c>
      <c r="KG90" s="46">
        <v>68396</v>
      </c>
      <c r="KH90" s="46">
        <v>54103</v>
      </c>
      <c r="KI90" s="58">
        <v>0.02</v>
      </c>
    </row>
    <row r="91" spans="1:295" ht="14.25" customHeight="1" x14ac:dyDescent="0.15">
      <c r="A91" s="81">
        <v>44986</v>
      </c>
      <c r="B91" s="23" t="s">
        <v>144</v>
      </c>
      <c r="C91" s="24">
        <v>0</v>
      </c>
      <c r="D91" s="24">
        <v>0</v>
      </c>
      <c r="E91" s="46">
        <v>388382</v>
      </c>
      <c r="F91" s="46">
        <v>2912</v>
      </c>
      <c r="G91" s="46">
        <v>1644</v>
      </c>
      <c r="H91" s="46">
        <v>740</v>
      </c>
      <c r="I91" s="46">
        <v>1215</v>
      </c>
      <c r="J91" s="46">
        <v>0</v>
      </c>
      <c r="K91" s="46">
        <v>0</v>
      </c>
      <c r="L91" s="46">
        <v>0</v>
      </c>
      <c r="M91" s="46">
        <v>0</v>
      </c>
      <c r="N91" s="46">
        <v>0</v>
      </c>
      <c r="O91" s="46">
        <v>0</v>
      </c>
      <c r="P91" s="46">
        <v>629</v>
      </c>
      <c r="Q91" s="46">
        <v>0</v>
      </c>
      <c r="R91" s="46">
        <v>0</v>
      </c>
      <c r="S91" s="46">
        <v>918</v>
      </c>
      <c r="T91" s="46">
        <v>736</v>
      </c>
      <c r="U91" s="46">
        <v>588</v>
      </c>
      <c r="V91" s="46">
        <v>544</v>
      </c>
      <c r="W91" s="46">
        <v>484</v>
      </c>
      <c r="X91" s="46">
        <v>0</v>
      </c>
      <c r="Y91" s="46">
        <v>240</v>
      </c>
      <c r="Z91" s="46">
        <v>2334</v>
      </c>
      <c r="AA91" s="46">
        <v>34915</v>
      </c>
      <c r="AB91" s="59">
        <v>6.6848059573249324E-2</v>
      </c>
      <c r="AC91" s="24">
        <v>3884</v>
      </c>
      <c r="AD91" s="24">
        <v>44320</v>
      </c>
      <c r="AE91" s="51">
        <v>2.0000231481481481</v>
      </c>
      <c r="AF91" s="51">
        <v>2.0000231481481481</v>
      </c>
      <c r="AG91" s="51">
        <v>6.9444444444444444E-5</v>
      </c>
      <c r="AH91" s="24">
        <v>34915</v>
      </c>
      <c r="AI91" s="24">
        <v>1326</v>
      </c>
      <c r="AJ91" s="24">
        <v>37</v>
      </c>
      <c r="AK91" s="24">
        <v>927</v>
      </c>
      <c r="AL91" s="24">
        <v>205</v>
      </c>
      <c r="AM91" s="24">
        <v>15</v>
      </c>
      <c r="AN91" s="24">
        <v>220</v>
      </c>
      <c r="AO91" s="24">
        <v>324</v>
      </c>
      <c r="AP91" s="24">
        <v>4097</v>
      </c>
      <c r="AQ91" s="24">
        <v>85</v>
      </c>
      <c r="AR91" s="24">
        <v>35</v>
      </c>
      <c r="AS91" s="24">
        <v>714</v>
      </c>
      <c r="AT91" s="24">
        <v>3711</v>
      </c>
      <c r="AU91" s="24">
        <v>88</v>
      </c>
      <c r="AV91" s="24">
        <v>1334</v>
      </c>
      <c r="AW91" s="24">
        <v>185</v>
      </c>
      <c r="AX91" s="24">
        <v>19</v>
      </c>
      <c r="AY91" s="24">
        <v>1</v>
      </c>
      <c r="AZ91" s="24">
        <v>24</v>
      </c>
      <c r="BA91" s="24">
        <v>4271</v>
      </c>
      <c r="BB91" s="24">
        <v>143</v>
      </c>
      <c r="BC91" s="24">
        <v>433</v>
      </c>
      <c r="BD91" s="24">
        <v>11</v>
      </c>
      <c r="BE91" s="24">
        <v>1318</v>
      </c>
      <c r="BF91" s="24">
        <v>5</v>
      </c>
      <c r="BG91" s="24">
        <v>1093</v>
      </c>
      <c r="BH91" s="24">
        <v>192</v>
      </c>
      <c r="BI91" s="24">
        <v>1005</v>
      </c>
      <c r="BJ91" s="24">
        <v>2810</v>
      </c>
      <c r="BK91" s="24">
        <v>44</v>
      </c>
      <c r="BL91" s="24">
        <v>1364</v>
      </c>
      <c r="BM91" s="24">
        <v>359</v>
      </c>
      <c r="BN91" s="24">
        <v>806</v>
      </c>
      <c r="BO91" s="24">
        <v>1985</v>
      </c>
      <c r="BP91" s="24">
        <v>373</v>
      </c>
      <c r="BQ91" s="24">
        <v>1205</v>
      </c>
      <c r="BR91" s="24">
        <v>0</v>
      </c>
      <c r="BS91" s="24">
        <v>0</v>
      </c>
      <c r="BT91" s="24">
        <v>0</v>
      </c>
      <c r="BU91" s="24">
        <v>10</v>
      </c>
      <c r="BV91" s="24">
        <v>0</v>
      </c>
      <c r="BW91" s="24">
        <v>0</v>
      </c>
      <c r="BX91" s="24">
        <v>14</v>
      </c>
      <c r="BY91" s="24">
        <v>442</v>
      </c>
      <c r="BZ91" s="24">
        <v>23</v>
      </c>
      <c r="CA91" s="24">
        <v>7</v>
      </c>
      <c r="CB91" s="24">
        <v>3</v>
      </c>
      <c r="CC91" s="24">
        <v>3</v>
      </c>
      <c r="CD91" s="24">
        <v>4</v>
      </c>
      <c r="CE91" s="24"/>
      <c r="CF91" s="24">
        <v>121</v>
      </c>
      <c r="CG91" s="24">
        <v>0</v>
      </c>
      <c r="CH91" s="24">
        <v>4</v>
      </c>
      <c r="CI91" s="24">
        <v>2</v>
      </c>
      <c r="CJ91" s="24">
        <v>0</v>
      </c>
      <c r="CK91" s="24">
        <v>7</v>
      </c>
      <c r="CL91" s="24">
        <v>1</v>
      </c>
      <c r="CM91" s="24">
        <v>1</v>
      </c>
      <c r="CN91" s="24">
        <v>0</v>
      </c>
      <c r="CO91" s="24"/>
      <c r="CP91" s="24">
        <v>0</v>
      </c>
      <c r="CQ91" s="24">
        <v>0</v>
      </c>
      <c r="CR91" s="24">
        <v>0</v>
      </c>
      <c r="CS91" s="24">
        <v>0</v>
      </c>
      <c r="CT91" s="24"/>
      <c r="CU91" s="24">
        <v>0</v>
      </c>
      <c r="CV91" s="24">
        <v>1</v>
      </c>
      <c r="CW91" s="24">
        <v>0</v>
      </c>
      <c r="CX91" s="24">
        <v>3</v>
      </c>
      <c r="CY91" s="24">
        <v>0</v>
      </c>
      <c r="CZ91" s="24">
        <v>38</v>
      </c>
      <c r="DA91" s="24">
        <v>30</v>
      </c>
      <c r="DB91" s="24">
        <v>4</v>
      </c>
      <c r="DC91" s="24">
        <v>3</v>
      </c>
      <c r="DD91" s="24">
        <v>13</v>
      </c>
      <c r="DE91" s="24">
        <v>2</v>
      </c>
      <c r="DF91" s="24">
        <v>0</v>
      </c>
      <c r="DG91" s="24">
        <v>0</v>
      </c>
      <c r="DH91" s="24">
        <v>214</v>
      </c>
      <c r="DI91" s="24">
        <v>24</v>
      </c>
      <c r="DJ91" s="24"/>
      <c r="DK91" s="24">
        <v>1</v>
      </c>
      <c r="DL91" s="24">
        <v>64</v>
      </c>
      <c r="DM91" s="24">
        <v>0</v>
      </c>
      <c r="DN91" s="24">
        <v>2</v>
      </c>
      <c r="DO91" s="24">
        <v>78</v>
      </c>
      <c r="DP91" s="24">
        <v>51</v>
      </c>
      <c r="DQ91" s="24">
        <v>127</v>
      </c>
      <c r="DR91" s="24">
        <v>124</v>
      </c>
      <c r="DS91" s="24">
        <v>128</v>
      </c>
      <c r="DT91" s="24">
        <v>1799</v>
      </c>
      <c r="DU91" s="24">
        <v>580</v>
      </c>
      <c r="DV91" s="24">
        <v>38</v>
      </c>
      <c r="DW91" s="24">
        <v>165</v>
      </c>
      <c r="DX91" s="24">
        <v>20</v>
      </c>
      <c r="DY91" s="90">
        <v>0</v>
      </c>
      <c r="DZ91" s="90"/>
      <c r="EA91" s="90"/>
      <c r="EB91" s="90"/>
      <c r="EC91" s="90"/>
      <c r="ED91" s="90"/>
      <c r="EE91" s="90"/>
      <c r="EF91" s="90"/>
      <c r="EG91" s="90"/>
      <c r="EH91" s="90"/>
      <c r="EI91" s="90"/>
      <c r="EJ91" s="24">
        <v>4838</v>
      </c>
      <c r="EK91" s="24">
        <v>931</v>
      </c>
      <c r="EL91" s="24">
        <v>3907</v>
      </c>
      <c r="EM91" s="58">
        <v>0.13856508663898037</v>
      </c>
      <c r="EN91" s="24">
        <v>1757</v>
      </c>
      <c r="EO91" s="24">
        <v>34915</v>
      </c>
      <c r="EP91" s="58">
        <v>5.0322211084061291E-2</v>
      </c>
      <c r="EQ91" s="24">
        <v>392</v>
      </c>
      <c r="ER91" s="24">
        <v>1323</v>
      </c>
      <c r="ES91" s="58">
        <v>0.29629629629629628</v>
      </c>
      <c r="ET91" s="24">
        <v>931</v>
      </c>
      <c r="EU91" s="24">
        <v>1323</v>
      </c>
      <c r="EV91" s="58">
        <v>0.70370370370370372</v>
      </c>
      <c r="EW91" s="24">
        <v>376</v>
      </c>
      <c r="EX91" s="24">
        <v>4838</v>
      </c>
      <c r="EY91" s="58">
        <v>7.7718065316246379E-2</v>
      </c>
      <c r="EZ91" s="24">
        <v>13</v>
      </c>
      <c r="FA91" s="24">
        <v>2004</v>
      </c>
      <c r="FB91" s="58">
        <v>6.4870259481037921E-3</v>
      </c>
      <c r="FC91" s="24">
        <v>3949</v>
      </c>
      <c r="FD91" s="24">
        <v>1874</v>
      </c>
      <c r="FE91" s="59">
        <v>0.47455051911876422</v>
      </c>
      <c r="FF91" s="50">
        <v>5.8333333333333336E-3</v>
      </c>
      <c r="FG91" s="50">
        <v>7.8356481481481489E-3</v>
      </c>
      <c r="FH91" s="50">
        <v>1.7222222222222222E-2</v>
      </c>
      <c r="FI91" s="24">
        <v>14749</v>
      </c>
      <c r="FJ91" s="50">
        <v>7.0092592592592595E-2</v>
      </c>
      <c r="FK91" s="50">
        <v>0.11138888888888888</v>
      </c>
      <c r="FL91" s="50">
        <v>0.39113425925925926</v>
      </c>
      <c r="FM91" s="24">
        <v>1336</v>
      </c>
      <c r="FN91" s="50">
        <v>5.2662037037037035E-2</v>
      </c>
      <c r="FO91" s="50">
        <v>8.6458333333333345E-2</v>
      </c>
      <c r="FP91" s="50">
        <v>0.41598379629629628</v>
      </c>
      <c r="FQ91" s="24">
        <v>16918</v>
      </c>
      <c r="FR91" s="58">
        <v>0.70132403357370843</v>
      </c>
      <c r="FS91" s="58">
        <v>0.22502659888875753</v>
      </c>
      <c r="FT91" s="58">
        <v>5.7453599716278517E-2</v>
      </c>
      <c r="FU91" s="58">
        <v>1.6195767821255466E-2</v>
      </c>
      <c r="FV91" s="24">
        <v>814</v>
      </c>
      <c r="FW91" s="24">
        <v>327</v>
      </c>
      <c r="FX91" s="24">
        <v>446</v>
      </c>
      <c r="FY91" s="24">
        <v>41</v>
      </c>
      <c r="FZ91" s="24">
        <v>689</v>
      </c>
      <c r="GA91" s="58">
        <v>0.84643734643734647</v>
      </c>
      <c r="GB91" s="59">
        <v>0.17180000000000001</v>
      </c>
      <c r="GC91" s="106">
        <v>45</v>
      </c>
      <c r="GD91" s="106">
        <v>262</v>
      </c>
      <c r="GE91" s="59">
        <v>0.7219626168224299</v>
      </c>
      <c r="GF91" s="25">
        <v>309</v>
      </c>
      <c r="GG91" s="25">
        <v>428</v>
      </c>
      <c r="GH91" s="59">
        <v>0.59477124183006536</v>
      </c>
      <c r="GI91" s="25">
        <v>182</v>
      </c>
      <c r="GJ91" s="25">
        <v>306</v>
      </c>
      <c r="GK91" s="59">
        <v>0.72875816993464049</v>
      </c>
      <c r="GL91" s="25">
        <v>223</v>
      </c>
      <c r="GM91" s="59">
        <v>0.46300000000000002</v>
      </c>
      <c r="GN91" s="25">
        <v>37</v>
      </c>
      <c r="GO91" s="25">
        <v>80</v>
      </c>
      <c r="GP91" s="59">
        <v>0</v>
      </c>
      <c r="GQ91" s="25">
        <v>0</v>
      </c>
      <c r="GR91" s="25">
        <v>0</v>
      </c>
      <c r="GS91" s="59">
        <v>0</v>
      </c>
      <c r="GT91" s="25">
        <v>0</v>
      </c>
      <c r="GU91" s="25">
        <v>0</v>
      </c>
      <c r="GV91" s="59">
        <v>0.46638655462184875</v>
      </c>
      <c r="GW91" s="25">
        <v>111</v>
      </c>
      <c r="GX91" s="25">
        <v>238</v>
      </c>
      <c r="GY91" s="24">
        <v>3599</v>
      </c>
      <c r="GZ91" s="24">
        <v>1984</v>
      </c>
      <c r="HA91" s="24">
        <v>1615</v>
      </c>
      <c r="HB91" s="24">
        <v>14748</v>
      </c>
      <c r="HC91" s="24">
        <v>655</v>
      </c>
      <c r="HD91" s="49">
        <v>4.4412801735828587E-2</v>
      </c>
      <c r="HE91" s="24">
        <v>67</v>
      </c>
      <c r="HF91" s="49">
        <v>4.5429888798481149E-3</v>
      </c>
      <c r="HG91" s="24">
        <v>622</v>
      </c>
      <c r="HH91" s="24">
        <v>20</v>
      </c>
      <c r="HI91" s="49">
        <v>3.215434083601286E-2</v>
      </c>
      <c r="HJ91" s="24">
        <v>2</v>
      </c>
      <c r="HK91" s="49">
        <v>3.2154340836012861E-3</v>
      </c>
      <c r="HL91" s="24">
        <v>666</v>
      </c>
      <c r="HM91" s="24">
        <v>2</v>
      </c>
      <c r="HN91" s="59">
        <v>3.003003003003003E-3</v>
      </c>
      <c r="HO91" s="24">
        <v>0</v>
      </c>
      <c r="HP91" s="49">
        <v>0</v>
      </c>
      <c r="HQ91" s="24">
        <v>884</v>
      </c>
      <c r="HR91" s="24">
        <v>0</v>
      </c>
      <c r="HS91" s="49">
        <v>0</v>
      </c>
      <c r="HT91" s="24">
        <v>0</v>
      </c>
      <c r="HU91" s="49">
        <v>0</v>
      </c>
      <c r="HV91" s="24">
        <v>12749</v>
      </c>
      <c r="HW91" s="24">
        <v>19813</v>
      </c>
      <c r="HX91" s="58">
        <v>0.64346641094231061</v>
      </c>
      <c r="HY91" s="24">
        <v>13714</v>
      </c>
      <c r="HZ91" s="24">
        <v>12190</v>
      </c>
      <c r="IA91" s="24">
        <v>854</v>
      </c>
      <c r="IB91" s="24">
        <v>443</v>
      </c>
      <c r="IC91" s="24">
        <v>227</v>
      </c>
      <c r="ID91" s="58">
        <v>0.19377764885053303</v>
      </c>
      <c r="IE91" s="24">
        <v>2672</v>
      </c>
      <c r="IF91" s="24">
        <v>13789</v>
      </c>
      <c r="IG91" s="58">
        <v>0.19375601094917511</v>
      </c>
      <c r="IH91" s="24">
        <v>2619</v>
      </c>
      <c r="II91" s="24">
        <v>13517</v>
      </c>
      <c r="IJ91" s="58">
        <v>0.4375</v>
      </c>
      <c r="IK91" s="24">
        <v>7</v>
      </c>
      <c r="IL91" s="24">
        <v>16</v>
      </c>
      <c r="IM91" s="58">
        <v>0.1796875</v>
      </c>
      <c r="IN91" s="24">
        <v>46</v>
      </c>
      <c r="IO91" s="24">
        <v>256</v>
      </c>
      <c r="IP91" s="58">
        <v>0</v>
      </c>
      <c r="IQ91" s="24">
        <v>0</v>
      </c>
      <c r="IR91" s="24">
        <v>0</v>
      </c>
      <c r="IS91" s="24">
        <v>28644.565175999993</v>
      </c>
      <c r="IT91" s="24">
        <v>28060.523811999992</v>
      </c>
      <c r="IU91" s="24">
        <v>6.8752740000000001</v>
      </c>
      <c r="IV91" s="24">
        <v>577.16609000000005</v>
      </c>
      <c r="IW91" s="24">
        <v>0</v>
      </c>
      <c r="IX91" s="58">
        <v>0.83305533396185361</v>
      </c>
      <c r="IY91" s="24">
        <v>11487</v>
      </c>
      <c r="IZ91" s="24">
        <v>13789</v>
      </c>
      <c r="JA91" s="58">
        <v>0.83258119405193465</v>
      </c>
      <c r="JB91" s="24">
        <v>11254</v>
      </c>
      <c r="JC91" s="24">
        <v>13517</v>
      </c>
      <c r="JD91" s="58">
        <v>1</v>
      </c>
      <c r="JE91" s="24">
        <v>16</v>
      </c>
      <c r="JF91" s="24">
        <v>16</v>
      </c>
      <c r="JG91" s="98">
        <v>0.84765625</v>
      </c>
      <c r="JH91" s="78">
        <v>217</v>
      </c>
      <c r="JI91" s="78">
        <v>256</v>
      </c>
      <c r="JJ91" s="58">
        <v>0</v>
      </c>
      <c r="JK91" s="46">
        <v>0</v>
      </c>
      <c r="JL91" s="46">
        <v>0</v>
      </c>
      <c r="JM91" s="46">
        <v>1151</v>
      </c>
      <c r="JN91" s="46">
        <v>13714</v>
      </c>
      <c r="JO91" s="79">
        <v>8.3928831850663549E-2</v>
      </c>
      <c r="JP91" s="78">
        <v>539.8020150000001</v>
      </c>
      <c r="JQ91" s="78">
        <v>532.39397100000008</v>
      </c>
      <c r="JR91" s="24">
        <v>4.7219999999999996E-3</v>
      </c>
      <c r="JS91" s="78">
        <v>7.4080440000000003</v>
      </c>
      <c r="JT91" s="24">
        <v>4.7219999999999996E-3</v>
      </c>
      <c r="JU91" s="55">
        <f t="shared" si="41"/>
        <v>8.4</v>
      </c>
      <c r="JV91" s="55">
        <f t="shared" si="41"/>
        <v>11.283333333333333</v>
      </c>
      <c r="JW91" s="55">
        <f t="shared" si="41"/>
        <v>24.8</v>
      </c>
      <c r="JX91" s="55">
        <f t="shared" si="44"/>
        <v>100.93333333333334</v>
      </c>
      <c r="JY91" s="55">
        <f t="shared" si="44"/>
        <v>160.4</v>
      </c>
      <c r="JZ91" s="55">
        <f t="shared" si="44"/>
        <v>563.23333333333335</v>
      </c>
      <c r="KA91" s="55">
        <f t="shared" si="47"/>
        <v>75.833333333333329</v>
      </c>
      <c r="KB91" s="55">
        <f t="shared" si="47"/>
        <v>124.5</v>
      </c>
      <c r="KC91" s="55">
        <f t="shared" si="47"/>
        <v>599.01666666666665</v>
      </c>
      <c r="KD91" s="46">
        <v>44454</v>
      </c>
      <c r="KE91" s="46">
        <v>44355</v>
      </c>
      <c r="KF91" s="58">
        <v>0.90952580645161274</v>
      </c>
      <c r="KG91" s="46">
        <v>79316</v>
      </c>
      <c r="KH91" s="46">
        <v>61748</v>
      </c>
      <c r="KI91" s="58">
        <v>1.8803225806451614E-2</v>
      </c>
    </row>
    <row r="92" spans="1:295" ht="14.25" customHeight="1" x14ac:dyDescent="0.15">
      <c r="A92" s="81">
        <v>45017</v>
      </c>
      <c r="B92" s="23" t="s">
        <v>144</v>
      </c>
      <c r="C92" s="24">
        <v>0</v>
      </c>
      <c r="D92" s="24">
        <v>0</v>
      </c>
      <c r="E92" s="46">
        <v>377642</v>
      </c>
      <c r="F92" s="46">
        <v>2854</v>
      </c>
      <c r="G92" s="46">
        <v>1952</v>
      </c>
      <c r="H92" s="46">
        <v>923</v>
      </c>
      <c r="I92" s="46">
        <v>1277</v>
      </c>
      <c r="J92" s="46">
        <v>0</v>
      </c>
      <c r="K92" s="46">
        <v>0</v>
      </c>
      <c r="L92" s="46">
        <v>0</v>
      </c>
      <c r="M92" s="46">
        <v>0</v>
      </c>
      <c r="N92" s="46">
        <v>0</v>
      </c>
      <c r="O92" s="46">
        <v>0</v>
      </c>
      <c r="P92" s="46">
        <v>654</v>
      </c>
      <c r="Q92" s="46">
        <v>0</v>
      </c>
      <c r="R92" s="46">
        <v>0</v>
      </c>
      <c r="S92" s="46">
        <v>0</v>
      </c>
      <c r="T92" s="46">
        <v>1041</v>
      </c>
      <c r="U92" s="46">
        <v>612</v>
      </c>
      <c r="V92" s="46">
        <v>0</v>
      </c>
      <c r="W92" s="46">
        <v>700</v>
      </c>
      <c r="X92" s="46">
        <v>0</v>
      </c>
      <c r="Y92" s="46">
        <v>213</v>
      </c>
      <c r="Z92" s="46">
        <v>2186</v>
      </c>
      <c r="AA92" s="46">
        <v>33321</v>
      </c>
      <c r="AB92" s="59">
        <v>6.5604273581225059E-2</v>
      </c>
      <c r="AC92" s="24">
        <v>3502</v>
      </c>
      <c r="AD92" s="24">
        <v>40175</v>
      </c>
      <c r="AE92" s="51">
        <v>2.0000231481481481</v>
      </c>
      <c r="AF92" s="51">
        <v>2.0000231481481481</v>
      </c>
      <c r="AG92" s="51">
        <v>3.4722222222222222E-5</v>
      </c>
      <c r="AH92" s="24">
        <v>33321</v>
      </c>
      <c r="AI92" s="24">
        <v>1098</v>
      </c>
      <c r="AJ92" s="24">
        <v>24</v>
      </c>
      <c r="AK92" s="24">
        <v>775</v>
      </c>
      <c r="AL92" s="24">
        <v>185</v>
      </c>
      <c r="AM92" s="24">
        <v>26</v>
      </c>
      <c r="AN92" s="24">
        <v>219</v>
      </c>
      <c r="AO92" s="24">
        <v>293</v>
      </c>
      <c r="AP92" s="24">
        <v>3677</v>
      </c>
      <c r="AQ92" s="24">
        <v>94</v>
      </c>
      <c r="AR92" s="24">
        <v>27</v>
      </c>
      <c r="AS92" s="24">
        <v>622</v>
      </c>
      <c r="AT92" s="24">
        <v>3562</v>
      </c>
      <c r="AU92" s="24">
        <v>98</v>
      </c>
      <c r="AV92" s="24">
        <v>1272</v>
      </c>
      <c r="AW92" s="24">
        <v>180</v>
      </c>
      <c r="AX92" s="24">
        <v>14</v>
      </c>
      <c r="AY92" s="24">
        <v>7</v>
      </c>
      <c r="AZ92" s="24">
        <v>17</v>
      </c>
      <c r="BA92" s="24">
        <v>4129</v>
      </c>
      <c r="BB92" s="24">
        <v>140</v>
      </c>
      <c r="BC92" s="24">
        <v>373</v>
      </c>
      <c r="BD92" s="24">
        <v>18</v>
      </c>
      <c r="BE92" s="24">
        <v>1277</v>
      </c>
      <c r="BF92" s="24">
        <v>3</v>
      </c>
      <c r="BG92" s="24">
        <v>1007</v>
      </c>
      <c r="BH92" s="24">
        <v>181</v>
      </c>
      <c r="BI92" s="24">
        <v>976</v>
      </c>
      <c r="BJ92" s="24">
        <v>2526</v>
      </c>
      <c r="BK92" s="24">
        <v>42</v>
      </c>
      <c r="BL92" s="24">
        <v>1295</v>
      </c>
      <c r="BM92" s="24">
        <v>430</v>
      </c>
      <c r="BN92" s="24">
        <v>805</v>
      </c>
      <c r="BO92" s="24">
        <v>1929</v>
      </c>
      <c r="BP92" s="24">
        <v>358</v>
      </c>
      <c r="BQ92" s="24">
        <v>1255</v>
      </c>
      <c r="BR92" s="24">
        <v>0</v>
      </c>
      <c r="BS92" s="24">
        <v>0</v>
      </c>
      <c r="BT92" s="24">
        <v>0</v>
      </c>
      <c r="BU92" s="24">
        <v>20</v>
      </c>
      <c r="BV92" s="24">
        <v>0</v>
      </c>
      <c r="BW92" s="24">
        <v>0</v>
      </c>
      <c r="BX92" s="24">
        <v>4</v>
      </c>
      <c r="BY92" s="24">
        <v>367</v>
      </c>
      <c r="BZ92" s="24">
        <v>27</v>
      </c>
      <c r="CA92" s="24">
        <v>12</v>
      </c>
      <c r="CB92" s="24">
        <v>1</v>
      </c>
      <c r="CC92" s="24">
        <v>1</v>
      </c>
      <c r="CD92" s="24">
        <v>0</v>
      </c>
      <c r="CE92" s="24">
        <v>3</v>
      </c>
      <c r="CF92" s="24">
        <v>135</v>
      </c>
      <c r="CG92" s="24">
        <v>0</v>
      </c>
      <c r="CH92" s="24">
        <v>0</v>
      </c>
      <c r="CI92" s="24">
        <v>2</v>
      </c>
      <c r="CJ92" s="24">
        <v>0</v>
      </c>
      <c r="CK92" s="24">
        <v>0</v>
      </c>
      <c r="CL92" s="24">
        <v>5</v>
      </c>
      <c r="CM92" s="24">
        <v>0</v>
      </c>
      <c r="CN92" s="24">
        <v>0</v>
      </c>
      <c r="CO92" s="24"/>
      <c r="CP92" s="24">
        <v>0</v>
      </c>
      <c r="CQ92" s="24">
        <v>0</v>
      </c>
      <c r="CR92" s="24">
        <v>1</v>
      </c>
      <c r="CS92" s="24">
        <v>1</v>
      </c>
      <c r="CT92" s="24"/>
      <c r="CU92" s="24">
        <v>0</v>
      </c>
      <c r="CV92" s="24">
        <v>4</v>
      </c>
      <c r="CW92" s="24">
        <v>0</v>
      </c>
      <c r="CX92" s="24">
        <v>0</v>
      </c>
      <c r="CY92" s="24">
        <v>0</v>
      </c>
      <c r="CZ92" s="24">
        <v>25</v>
      </c>
      <c r="DA92" s="24">
        <v>22</v>
      </c>
      <c r="DB92" s="24">
        <v>10</v>
      </c>
      <c r="DC92" s="24">
        <v>5</v>
      </c>
      <c r="DD92" s="24">
        <v>26</v>
      </c>
      <c r="DE92" s="24">
        <v>3</v>
      </c>
      <c r="DF92" s="24">
        <v>0</v>
      </c>
      <c r="DG92" s="24">
        <v>0</v>
      </c>
      <c r="DH92" s="24">
        <v>202</v>
      </c>
      <c r="DI92" s="24">
        <v>28</v>
      </c>
      <c r="DJ92" s="24"/>
      <c r="DK92" s="24">
        <v>5</v>
      </c>
      <c r="DL92" s="24">
        <v>84</v>
      </c>
      <c r="DM92" s="24">
        <v>0</v>
      </c>
      <c r="DN92" s="24">
        <v>0</v>
      </c>
      <c r="DO92" s="24">
        <v>76</v>
      </c>
      <c r="DP92" s="24">
        <v>57</v>
      </c>
      <c r="DQ92" s="24">
        <v>130</v>
      </c>
      <c r="DR92" s="24">
        <v>95</v>
      </c>
      <c r="DS92" s="24">
        <v>134</v>
      </c>
      <c r="DT92" s="24">
        <v>1972</v>
      </c>
      <c r="DU92" s="24">
        <v>726</v>
      </c>
      <c r="DV92" s="24">
        <v>50</v>
      </c>
      <c r="DW92" s="24">
        <v>129</v>
      </c>
      <c r="DX92" s="24">
        <v>25</v>
      </c>
      <c r="DY92" s="90">
        <v>0</v>
      </c>
      <c r="DZ92" s="90"/>
      <c r="EA92" s="90"/>
      <c r="EB92" s="90"/>
      <c r="EC92" s="90"/>
      <c r="ED92" s="90"/>
      <c r="EE92" s="90"/>
      <c r="EF92" s="90"/>
      <c r="EG92" s="90"/>
      <c r="EH92" s="90"/>
      <c r="EI92" s="90"/>
      <c r="EJ92" s="24">
        <v>4924</v>
      </c>
      <c r="EK92" s="24">
        <v>923</v>
      </c>
      <c r="EL92" s="24">
        <v>4001</v>
      </c>
      <c r="EM92" s="58">
        <v>0.14777467663035324</v>
      </c>
      <c r="EN92" s="24">
        <v>1751</v>
      </c>
      <c r="EO92" s="24">
        <v>33321</v>
      </c>
      <c r="EP92" s="58">
        <v>5.254944329401879E-2</v>
      </c>
      <c r="EQ92" s="24">
        <v>406</v>
      </c>
      <c r="ER92" s="24">
        <v>1329</v>
      </c>
      <c r="ES92" s="58">
        <v>0.30549285176824681</v>
      </c>
      <c r="ET92" s="24">
        <v>923</v>
      </c>
      <c r="EU92" s="24">
        <v>1329</v>
      </c>
      <c r="EV92" s="58">
        <v>0.69450714823175319</v>
      </c>
      <c r="EW92" s="24">
        <v>480</v>
      </c>
      <c r="EX92" s="24">
        <v>4924</v>
      </c>
      <c r="EY92" s="58">
        <v>9.7481722177091792E-2</v>
      </c>
      <c r="EZ92" s="24">
        <v>13</v>
      </c>
      <c r="FA92" s="24">
        <v>2247</v>
      </c>
      <c r="FB92" s="58">
        <v>5.7854917668001783E-3</v>
      </c>
      <c r="FC92" s="24">
        <v>3760</v>
      </c>
      <c r="FD92" s="24">
        <v>1994</v>
      </c>
      <c r="FE92" s="59">
        <v>0.53031914893617016</v>
      </c>
      <c r="FF92" s="50">
        <v>5.2662037037037035E-3</v>
      </c>
      <c r="FG92" s="50">
        <v>6.9675925925925921E-3</v>
      </c>
      <c r="FH92" s="50">
        <v>1.59375E-2</v>
      </c>
      <c r="FI92" s="24">
        <v>16091</v>
      </c>
      <c r="FJ92" s="50">
        <v>4.4120370370370372E-2</v>
      </c>
      <c r="FK92" s="50">
        <v>7.0335648148148147E-2</v>
      </c>
      <c r="FL92" s="50">
        <v>0.23849537037037036</v>
      </c>
      <c r="FM92" s="24">
        <v>1451</v>
      </c>
      <c r="FN92" s="50">
        <v>3.9918981481481479E-2</v>
      </c>
      <c r="FO92" s="50">
        <v>6.8171296296296299E-2</v>
      </c>
      <c r="FP92" s="50">
        <v>0.30216435185185186</v>
      </c>
      <c r="FQ92" s="24">
        <v>17941</v>
      </c>
      <c r="FR92" s="58">
        <v>0.73613510952566752</v>
      </c>
      <c r="FS92" s="58">
        <v>0.20260855024803523</v>
      </c>
      <c r="FT92" s="58">
        <v>4.9551307062036677E-2</v>
      </c>
      <c r="FU92" s="58">
        <v>1.1705033164260631E-2</v>
      </c>
      <c r="FV92" s="24">
        <v>799</v>
      </c>
      <c r="FW92" s="24">
        <v>287</v>
      </c>
      <c r="FX92" s="24">
        <v>460</v>
      </c>
      <c r="FY92" s="24">
        <v>52</v>
      </c>
      <c r="FZ92" s="24">
        <v>697</v>
      </c>
      <c r="GA92" s="58">
        <v>0.87234042553191493</v>
      </c>
      <c r="GB92" s="59">
        <v>0.1893</v>
      </c>
      <c r="GC92" s="106">
        <v>46</v>
      </c>
      <c r="GD92" s="106">
        <v>243</v>
      </c>
      <c r="GE92" s="59">
        <v>0.80100000000000005</v>
      </c>
      <c r="GF92" s="25">
        <v>301</v>
      </c>
      <c r="GG92" s="25">
        <v>376</v>
      </c>
      <c r="GH92" s="59">
        <v>0.68300000000000005</v>
      </c>
      <c r="GI92" s="25">
        <v>226</v>
      </c>
      <c r="GJ92" s="25">
        <v>311</v>
      </c>
      <c r="GK92" s="59">
        <v>0.78500000000000003</v>
      </c>
      <c r="GL92" s="25">
        <v>260</v>
      </c>
      <c r="GM92" s="59">
        <v>0.38300000000000001</v>
      </c>
      <c r="GN92" s="25">
        <v>31</v>
      </c>
      <c r="GO92" s="25">
        <v>81</v>
      </c>
      <c r="GP92" s="59">
        <v>0</v>
      </c>
      <c r="GQ92" s="25">
        <v>0</v>
      </c>
      <c r="GR92" s="25">
        <v>0</v>
      </c>
      <c r="GS92" s="59">
        <v>0</v>
      </c>
      <c r="GT92" s="25">
        <v>0</v>
      </c>
      <c r="GU92" s="25">
        <v>0</v>
      </c>
      <c r="GV92" s="59">
        <v>0.42199999999999999</v>
      </c>
      <c r="GW92" s="25">
        <v>114</v>
      </c>
      <c r="GX92" s="25">
        <v>270</v>
      </c>
      <c r="GY92" s="24">
        <v>4027</v>
      </c>
      <c r="GZ92" s="24">
        <v>2227</v>
      </c>
      <c r="HA92" s="24">
        <v>1800</v>
      </c>
      <c r="HB92" s="24">
        <v>16089</v>
      </c>
      <c r="HC92" s="24">
        <v>595</v>
      </c>
      <c r="HD92" s="49">
        <v>3.6981788799801109E-2</v>
      </c>
      <c r="HE92" s="24">
        <v>77</v>
      </c>
      <c r="HF92" s="49">
        <v>4.7858785505624961E-3</v>
      </c>
      <c r="HG92" s="24">
        <v>702</v>
      </c>
      <c r="HH92" s="24">
        <v>12</v>
      </c>
      <c r="HI92" s="49">
        <v>1.7094017094017096E-2</v>
      </c>
      <c r="HJ92" s="24">
        <v>0</v>
      </c>
      <c r="HK92" s="49">
        <v>0</v>
      </c>
      <c r="HL92" s="24">
        <v>713</v>
      </c>
      <c r="HM92" s="24">
        <v>1</v>
      </c>
      <c r="HN92" s="59">
        <v>1.4025245441795231E-3</v>
      </c>
      <c r="HO92" s="24">
        <v>1</v>
      </c>
      <c r="HP92" s="49">
        <v>1.4025245441795231E-3</v>
      </c>
      <c r="HQ92" s="24">
        <v>991</v>
      </c>
      <c r="HR92" s="24">
        <v>0</v>
      </c>
      <c r="HS92" s="49">
        <v>0</v>
      </c>
      <c r="HT92" s="24">
        <v>0</v>
      </c>
      <c r="HU92" s="49">
        <v>0</v>
      </c>
      <c r="HV92" s="24">
        <v>13365</v>
      </c>
      <c r="HW92" s="24">
        <v>21139</v>
      </c>
      <c r="HX92" s="58">
        <v>0.63224372013813335</v>
      </c>
      <c r="HY92" s="24">
        <v>14392</v>
      </c>
      <c r="HZ92" s="24">
        <v>12851</v>
      </c>
      <c r="IA92" s="24">
        <v>868</v>
      </c>
      <c r="IB92" s="24">
        <v>436</v>
      </c>
      <c r="IC92" s="24">
        <v>237</v>
      </c>
      <c r="ID92" s="58">
        <v>0.20339947372164141</v>
      </c>
      <c r="IE92" s="24">
        <v>2860</v>
      </c>
      <c r="IF92" s="24">
        <v>14061</v>
      </c>
      <c r="IG92" s="58">
        <v>0.20307402305517291</v>
      </c>
      <c r="IH92" s="24">
        <v>2801</v>
      </c>
      <c r="II92" s="24">
        <v>13793</v>
      </c>
      <c r="IJ92" s="58">
        <v>0.5</v>
      </c>
      <c r="IK92" s="24">
        <v>7</v>
      </c>
      <c r="IL92" s="24">
        <v>14</v>
      </c>
      <c r="IM92" s="58">
        <v>0.20472440944881889</v>
      </c>
      <c r="IN92" s="24">
        <v>52</v>
      </c>
      <c r="IO92" s="24">
        <v>254</v>
      </c>
      <c r="IP92" s="58">
        <v>0</v>
      </c>
      <c r="IQ92" s="24">
        <v>0</v>
      </c>
      <c r="IR92" s="24">
        <v>0</v>
      </c>
      <c r="IS92" s="24">
        <v>23095.833533999994</v>
      </c>
      <c r="IT92" s="24">
        <v>22699.092446999995</v>
      </c>
      <c r="IU92" s="24">
        <v>3.5886080000000002</v>
      </c>
      <c r="IV92" s="24">
        <v>393.15247900000003</v>
      </c>
      <c r="IW92" s="24">
        <v>0</v>
      </c>
      <c r="IX92" s="58">
        <v>0.82198990114501103</v>
      </c>
      <c r="IY92" s="24">
        <v>11558</v>
      </c>
      <c r="IZ92" s="24">
        <v>14061</v>
      </c>
      <c r="JA92" s="58">
        <v>0.82259116943377075</v>
      </c>
      <c r="JB92" s="24">
        <v>11346</v>
      </c>
      <c r="JC92" s="24">
        <v>13793</v>
      </c>
      <c r="JD92" s="58">
        <v>1</v>
      </c>
      <c r="JE92" s="24">
        <v>14</v>
      </c>
      <c r="JF92" s="24">
        <v>14</v>
      </c>
      <c r="JG92" s="98">
        <v>0.77952755905511806</v>
      </c>
      <c r="JH92" s="78">
        <v>198</v>
      </c>
      <c r="JI92" s="78">
        <v>254</v>
      </c>
      <c r="JJ92" s="58">
        <v>0</v>
      </c>
      <c r="JK92" s="46">
        <v>0</v>
      </c>
      <c r="JL92" s="46">
        <v>0</v>
      </c>
      <c r="JM92" s="46">
        <v>1233</v>
      </c>
      <c r="JN92" s="46">
        <v>14392</v>
      </c>
      <c r="JO92" s="79">
        <v>8.567259588660367E-2</v>
      </c>
      <c r="JP92" s="78">
        <v>465.74950500000011</v>
      </c>
      <c r="JQ92" s="78">
        <v>459.45007200000009</v>
      </c>
      <c r="JR92" s="24">
        <v>0</v>
      </c>
      <c r="JS92" s="78">
        <v>6.2994330000000005</v>
      </c>
      <c r="JT92" s="24">
        <v>0</v>
      </c>
      <c r="JU92" s="55">
        <f t="shared" si="41"/>
        <v>7.583333333333333</v>
      </c>
      <c r="JV92" s="55">
        <f t="shared" si="41"/>
        <v>10.033333333333333</v>
      </c>
      <c r="JW92" s="55">
        <f t="shared" si="41"/>
        <v>22.95</v>
      </c>
      <c r="JX92" s="55">
        <f t="shared" si="44"/>
        <v>63.533333333333331</v>
      </c>
      <c r="JY92" s="55">
        <f t="shared" si="44"/>
        <v>101.28333333333333</v>
      </c>
      <c r="JZ92" s="55">
        <f t="shared" si="44"/>
        <v>343.43333333333334</v>
      </c>
      <c r="KA92" s="55">
        <f t="shared" si="47"/>
        <v>57.483333333333334</v>
      </c>
      <c r="KB92" s="55">
        <f t="shared" si="47"/>
        <v>98.166666666666671</v>
      </c>
      <c r="KC92" s="55">
        <f t="shared" si="47"/>
        <v>435.11666666666667</v>
      </c>
      <c r="KD92" s="46">
        <v>40245</v>
      </c>
      <c r="KE92" s="46">
        <v>40197</v>
      </c>
      <c r="KF92" s="58">
        <v>0.93600000000000005</v>
      </c>
      <c r="KG92" s="46">
        <v>83599</v>
      </c>
      <c r="KH92" s="46">
        <v>69174</v>
      </c>
      <c r="KI92" s="58">
        <v>0.02</v>
      </c>
    </row>
    <row r="93" spans="1:295" ht="14.25" customHeight="1" x14ac:dyDescent="0.15">
      <c r="A93" s="89">
        <v>45047</v>
      </c>
      <c r="B93" s="23" t="s">
        <v>144</v>
      </c>
      <c r="C93" s="24">
        <v>0</v>
      </c>
      <c r="D93" s="24">
        <v>0</v>
      </c>
      <c r="E93" s="46">
        <v>382105</v>
      </c>
      <c r="F93" s="46">
        <v>2767</v>
      </c>
      <c r="G93" s="46">
        <v>1853</v>
      </c>
      <c r="H93" s="46">
        <v>823</v>
      </c>
      <c r="I93" s="46">
        <v>1186</v>
      </c>
      <c r="J93" s="46">
        <v>0</v>
      </c>
      <c r="K93" s="46">
        <v>0</v>
      </c>
      <c r="L93" s="46">
        <v>0</v>
      </c>
      <c r="M93" s="46">
        <v>0</v>
      </c>
      <c r="N93" s="46">
        <v>0</v>
      </c>
      <c r="O93" s="46">
        <v>0</v>
      </c>
      <c r="P93" s="46">
        <v>665</v>
      </c>
      <c r="Q93" s="46">
        <v>600</v>
      </c>
      <c r="R93" s="46">
        <v>0</v>
      </c>
      <c r="S93" s="46">
        <v>773</v>
      </c>
      <c r="T93" s="46">
        <v>815</v>
      </c>
      <c r="U93" s="46">
        <v>0</v>
      </c>
      <c r="V93" s="46">
        <v>0</v>
      </c>
      <c r="W93" s="46">
        <v>531</v>
      </c>
      <c r="X93" s="46">
        <v>681</v>
      </c>
      <c r="Y93" s="46">
        <v>226</v>
      </c>
      <c r="Z93" s="46">
        <v>2331</v>
      </c>
      <c r="AA93" s="46">
        <v>35710</v>
      </c>
      <c r="AB93" s="59">
        <v>6.5275833099971994E-2</v>
      </c>
      <c r="AC93" s="24">
        <v>3826</v>
      </c>
      <c r="AD93" s="24">
        <v>43563</v>
      </c>
      <c r="AE93" s="51">
        <v>2.3148148148148147E-5</v>
      </c>
      <c r="AF93" s="51">
        <v>2.3148148148148147E-5</v>
      </c>
      <c r="AG93" s="51">
        <v>3.4722222222222222E-5</v>
      </c>
      <c r="AH93" s="24">
        <v>35710</v>
      </c>
      <c r="AI93" s="24">
        <v>1271</v>
      </c>
      <c r="AJ93" s="24">
        <v>51</v>
      </c>
      <c r="AK93" s="24">
        <v>809</v>
      </c>
      <c r="AL93" s="24">
        <v>194</v>
      </c>
      <c r="AM93" s="24">
        <v>25</v>
      </c>
      <c r="AN93" s="24">
        <v>244</v>
      </c>
      <c r="AO93" s="24">
        <v>347</v>
      </c>
      <c r="AP93" s="24">
        <v>3863</v>
      </c>
      <c r="AQ93" s="24">
        <v>113</v>
      </c>
      <c r="AR93" s="24">
        <v>20</v>
      </c>
      <c r="AS93" s="24">
        <v>662</v>
      </c>
      <c r="AT93" s="24">
        <v>3705</v>
      </c>
      <c r="AU93" s="24">
        <v>114</v>
      </c>
      <c r="AV93" s="24">
        <v>1302</v>
      </c>
      <c r="AW93" s="24">
        <v>194</v>
      </c>
      <c r="AX93" s="24">
        <v>18</v>
      </c>
      <c r="AY93" s="24">
        <v>5</v>
      </c>
      <c r="AZ93" s="24">
        <v>23</v>
      </c>
      <c r="BA93" s="24">
        <v>4401</v>
      </c>
      <c r="BB93" s="24">
        <v>156</v>
      </c>
      <c r="BC93" s="24">
        <v>364</v>
      </c>
      <c r="BD93" s="24">
        <v>13</v>
      </c>
      <c r="BE93" s="24">
        <v>1279</v>
      </c>
      <c r="BF93" s="24">
        <v>4</v>
      </c>
      <c r="BG93" s="24">
        <v>1123</v>
      </c>
      <c r="BH93" s="24">
        <v>192</v>
      </c>
      <c r="BI93" s="24">
        <v>1177</v>
      </c>
      <c r="BJ93" s="24">
        <v>2693</v>
      </c>
      <c r="BK93" s="24">
        <v>35</v>
      </c>
      <c r="BL93" s="24">
        <v>1403</v>
      </c>
      <c r="BM93" s="24">
        <v>466</v>
      </c>
      <c r="BN93" s="24">
        <v>917</v>
      </c>
      <c r="BO93" s="24">
        <v>2096</v>
      </c>
      <c r="BP93" s="24">
        <v>439</v>
      </c>
      <c r="BQ93" s="24">
        <v>1439</v>
      </c>
      <c r="BR93" s="24">
        <v>0</v>
      </c>
      <c r="BS93" s="24">
        <v>0</v>
      </c>
      <c r="BT93" s="24">
        <v>0</v>
      </c>
      <c r="BU93" s="24">
        <v>16</v>
      </c>
      <c r="BV93" s="24">
        <v>0</v>
      </c>
      <c r="BW93" s="24">
        <v>0</v>
      </c>
      <c r="BX93" s="24">
        <v>6</v>
      </c>
      <c r="BY93" s="24">
        <v>318</v>
      </c>
      <c r="BZ93" s="24">
        <v>27</v>
      </c>
      <c r="CA93" s="24">
        <v>9</v>
      </c>
      <c r="CB93" s="24">
        <v>3</v>
      </c>
      <c r="CC93" s="24">
        <v>1</v>
      </c>
      <c r="CD93" s="24">
        <v>0</v>
      </c>
      <c r="CE93" s="24">
        <v>7</v>
      </c>
      <c r="CF93" s="24">
        <v>112</v>
      </c>
      <c r="CG93" s="24">
        <v>0</v>
      </c>
      <c r="CH93" s="24">
        <v>1</v>
      </c>
      <c r="CI93" s="24">
        <v>1</v>
      </c>
      <c r="CJ93" s="24">
        <v>0</v>
      </c>
      <c r="CK93" s="24">
        <v>0</v>
      </c>
      <c r="CL93" s="24">
        <v>0</v>
      </c>
      <c r="CM93" s="24">
        <v>0</v>
      </c>
      <c r="CN93" s="24">
        <v>0</v>
      </c>
      <c r="CO93" s="24">
        <v>1</v>
      </c>
      <c r="CP93" s="24">
        <v>0</v>
      </c>
      <c r="CQ93" s="24">
        <v>0</v>
      </c>
      <c r="CR93" s="24">
        <v>0</v>
      </c>
      <c r="CS93" s="24">
        <v>0</v>
      </c>
      <c r="CT93" s="24"/>
      <c r="CU93" s="24">
        <v>0</v>
      </c>
      <c r="CV93" s="24">
        <v>0</v>
      </c>
      <c r="CW93" s="24">
        <v>2</v>
      </c>
      <c r="CX93" s="24">
        <v>2</v>
      </c>
      <c r="CY93" s="24">
        <v>0</v>
      </c>
      <c r="CZ93" s="24">
        <v>36</v>
      </c>
      <c r="DA93" s="24">
        <v>19</v>
      </c>
      <c r="DB93" s="24">
        <v>6</v>
      </c>
      <c r="DC93" s="24">
        <v>10</v>
      </c>
      <c r="DD93" s="24">
        <v>21</v>
      </c>
      <c r="DE93" s="24">
        <v>2</v>
      </c>
      <c r="DF93" s="24">
        <v>0</v>
      </c>
      <c r="DG93" s="24">
        <v>1</v>
      </c>
      <c r="DH93" s="24">
        <v>223</v>
      </c>
      <c r="DI93" s="24">
        <v>29</v>
      </c>
      <c r="DJ93" s="24"/>
      <c r="DK93" s="24">
        <v>8</v>
      </c>
      <c r="DL93" s="24">
        <v>83</v>
      </c>
      <c r="DM93" s="24">
        <v>0</v>
      </c>
      <c r="DN93" s="24">
        <v>0</v>
      </c>
      <c r="DO93" s="24">
        <v>75</v>
      </c>
      <c r="DP93" s="24">
        <v>51</v>
      </c>
      <c r="DQ93" s="24">
        <v>125</v>
      </c>
      <c r="DR93" s="24">
        <v>119</v>
      </c>
      <c r="DS93" s="24">
        <v>136</v>
      </c>
      <c r="DT93" s="24">
        <v>2084</v>
      </c>
      <c r="DU93" s="24">
        <v>720</v>
      </c>
      <c r="DV93" s="24">
        <v>61</v>
      </c>
      <c r="DW93" s="24">
        <v>201</v>
      </c>
      <c r="DX93" s="24">
        <v>32</v>
      </c>
      <c r="DY93" s="90">
        <v>0</v>
      </c>
      <c r="DZ93" s="90"/>
      <c r="EA93" s="90"/>
      <c r="EB93" s="90"/>
      <c r="EC93" s="90"/>
      <c r="ED93" s="90"/>
      <c r="EE93" s="90"/>
      <c r="EF93" s="90"/>
      <c r="EG93" s="90"/>
      <c r="EH93" s="90"/>
      <c r="EI93" s="90"/>
      <c r="EJ93" s="24">
        <v>5013</v>
      </c>
      <c r="EK93" s="24">
        <v>978</v>
      </c>
      <c r="EL93" s="24">
        <v>4035</v>
      </c>
      <c r="EM93" s="58">
        <v>0.14038084570148418</v>
      </c>
      <c r="EN93" s="24">
        <v>1787</v>
      </c>
      <c r="EO93" s="24">
        <v>35710</v>
      </c>
      <c r="EP93" s="58">
        <v>5.0042005040604874E-2</v>
      </c>
      <c r="EQ93" s="24">
        <v>424</v>
      </c>
      <c r="ER93" s="24">
        <v>1402</v>
      </c>
      <c r="ES93" s="58">
        <v>0.30242510699001429</v>
      </c>
      <c r="ET93" s="24">
        <v>978</v>
      </c>
      <c r="EU93" s="24">
        <v>1402</v>
      </c>
      <c r="EV93" s="58">
        <v>0.69757489300998576</v>
      </c>
      <c r="EW93" s="24">
        <v>750</v>
      </c>
      <c r="EX93" s="24">
        <v>5013</v>
      </c>
      <c r="EY93" s="58">
        <v>0.14961101137043686</v>
      </c>
      <c r="EZ93" s="24">
        <v>22</v>
      </c>
      <c r="FA93" s="24">
        <v>2411</v>
      </c>
      <c r="FB93" s="58">
        <v>9.1248444628784734E-3</v>
      </c>
      <c r="FC93" s="24">
        <v>4028</v>
      </c>
      <c r="FD93" s="24">
        <v>2191</v>
      </c>
      <c r="FE93" s="59">
        <v>0.54394240317775566</v>
      </c>
      <c r="FF93" s="50">
        <v>5.1504629629629635E-3</v>
      </c>
      <c r="FG93" s="50">
        <v>6.7708333333333336E-3</v>
      </c>
      <c r="FH93" s="50">
        <v>1.4965277777777779E-2</v>
      </c>
      <c r="FI93" s="24">
        <v>17501</v>
      </c>
      <c r="FJ93" s="50">
        <v>4.0393518518518516E-2</v>
      </c>
      <c r="FK93" s="50">
        <v>6.3668981481481479E-2</v>
      </c>
      <c r="FL93" s="50">
        <v>0.21690972222222224</v>
      </c>
      <c r="FM93" s="24">
        <v>1642</v>
      </c>
      <c r="FN93" s="50">
        <v>4.3634259259259262E-2</v>
      </c>
      <c r="FO93" s="50">
        <v>7.2476851851851862E-2</v>
      </c>
      <c r="FP93" s="50">
        <v>0.30837962962962961</v>
      </c>
      <c r="FQ93" s="24">
        <v>19408</v>
      </c>
      <c r="FR93" s="58">
        <v>0.74191055234954661</v>
      </c>
      <c r="FS93" s="58">
        <v>0.19826875515251444</v>
      </c>
      <c r="FT93" s="58">
        <v>4.6372629843363558E-2</v>
      </c>
      <c r="FU93" s="58">
        <v>1.3448062654575432E-2</v>
      </c>
      <c r="FV93" s="24">
        <v>923</v>
      </c>
      <c r="FW93" s="24">
        <v>337</v>
      </c>
      <c r="FX93" s="24">
        <v>539</v>
      </c>
      <c r="FY93" s="24">
        <v>47</v>
      </c>
      <c r="FZ93" s="24">
        <v>779</v>
      </c>
      <c r="GA93" s="58">
        <v>0.84398699891657636</v>
      </c>
      <c r="GB93" s="59">
        <v>0.24340000000000001</v>
      </c>
      <c r="GC93" s="106">
        <v>65</v>
      </c>
      <c r="GD93" s="106">
        <v>267</v>
      </c>
      <c r="GE93" s="59">
        <v>0.74454148471615722</v>
      </c>
      <c r="GF93" s="25">
        <v>341</v>
      </c>
      <c r="GG93" s="25">
        <v>458</v>
      </c>
      <c r="GH93" s="59">
        <v>0.59523809523809523</v>
      </c>
      <c r="GI93" s="25">
        <v>200</v>
      </c>
      <c r="GJ93" s="25">
        <v>336</v>
      </c>
      <c r="GK93" s="59">
        <v>0.6607142857142857</v>
      </c>
      <c r="GL93" s="25">
        <v>222</v>
      </c>
      <c r="GM93" s="59">
        <v>0.47499999999999998</v>
      </c>
      <c r="GN93" s="25">
        <v>47</v>
      </c>
      <c r="GO93" s="25">
        <v>99</v>
      </c>
      <c r="GP93" s="59">
        <v>0</v>
      </c>
      <c r="GQ93" s="25">
        <v>0</v>
      </c>
      <c r="GR93" s="25">
        <v>0</v>
      </c>
      <c r="GS93" s="59">
        <v>0</v>
      </c>
      <c r="GT93" s="25">
        <v>0</v>
      </c>
      <c r="GU93" s="25">
        <v>0</v>
      </c>
      <c r="GV93" s="59">
        <v>0.47003154574132494</v>
      </c>
      <c r="GW93" s="25">
        <v>149</v>
      </c>
      <c r="GX93" s="25">
        <v>317</v>
      </c>
      <c r="GY93" s="24">
        <v>4080</v>
      </c>
      <c r="GZ93" s="24">
        <v>2383</v>
      </c>
      <c r="HA93" s="24">
        <v>1697</v>
      </c>
      <c r="HB93" s="24">
        <v>17500</v>
      </c>
      <c r="HC93" s="24">
        <v>675</v>
      </c>
      <c r="HD93" s="49">
        <v>3.8571428571428569E-2</v>
      </c>
      <c r="HE93" s="24">
        <v>83</v>
      </c>
      <c r="HF93" s="49">
        <v>4.7428571428571433E-3</v>
      </c>
      <c r="HG93" s="24">
        <v>765</v>
      </c>
      <c r="HH93" s="24">
        <v>20</v>
      </c>
      <c r="HI93" s="49">
        <v>2.6143790849673203E-2</v>
      </c>
      <c r="HJ93" s="24">
        <v>0</v>
      </c>
      <c r="HK93" s="49">
        <v>0</v>
      </c>
      <c r="HL93" s="24">
        <v>842</v>
      </c>
      <c r="HM93" s="24">
        <v>2</v>
      </c>
      <c r="HN93" s="59">
        <v>2.3752969121140144E-3</v>
      </c>
      <c r="HO93" s="24">
        <v>0</v>
      </c>
      <c r="HP93" s="49">
        <v>0</v>
      </c>
      <c r="HQ93" s="24">
        <v>1118</v>
      </c>
      <c r="HR93" s="24">
        <v>0</v>
      </c>
      <c r="HS93" s="49">
        <v>0</v>
      </c>
      <c r="HT93" s="24">
        <v>0</v>
      </c>
      <c r="HU93" s="49">
        <v>0</v>
      </c>
      <c r="HV93" s="24">
        <v>14991</v>
      </c>
      <c r="HW93" s="24">
        <v>22963</v>
      </c>
      <c r="HX93" s="58">
        <v>0.65283281801158388</v>
      </c>
      <c r="HY93" s="24">
        <v>16167</v>
      </c>
      <c r="HZ93" s="24">
        <v>14455</v>
      </c>
      <c r="IA93" s="24">
        <v>933</v>
      </c>
      <c r="IB93" s="24">
        <v>547</v>
      </c>
      <c r="IC93" s="24">
        <v>232</v>
      </c>
      <c r="ID93" s="58">
        <v>0.24246557547414913</v>
      </c>
      <c r="IE93" s="24">
        <v>3733</v>
      </c>
      <c r="IF93" s="24">
        <v>15396</v>
      </c>
      <c r="IG93" s="58">
        <v>0.2437632696390658</v>
      </c>
      <c r="IH93" s="24">
        <v>3674</v>
      </c>
      <c r="II93" s="24">
        <v>15072</v>
      </c>
      <c r="IJ93" s="58">
        <v>0.5714285714285714</v>
      </c>
      <c r="IK93" s="24">
        <v>12</v>
      </c>
      <c r="IL93" s="24">
        <v>21</v>
      </c>
      <c r="IM93" s="58">
        <v>0.15511551155115511</v>
      </c>
      <c r="IN93" s="24">
        <v>47</v>
      </c>
      <c r="IO93" s="24">
        <v>303</v>
      </c>
      <c r="IP93" s="58">
        <v>0</v>
      </c>
      <c r="IQ93" s="24">
        <v>0</v>
      </c>
      <c r="IR93" s="24">
        <v>0</v>
      </c>
      <c r="IS93" s="24">
        <v>20398.912975000003</v>
      </c>
      <c r="IT93" s="24">
        <v>19737.106055</v>
      </c>
      <c r="IU93" s="24">
        <v>7.7413859999999994</v>
      </c>
      <c r="IV93" s="24">
        <v>654.06553399999996</v>
      </c>
      <c r="IW93" s="24">
        <v>0</v>
      </c>
      <c r="IX93" s="58">
        <v>0.80494933749025721</v>
      </c>
      <c r="IY93" s="24">
        <v>12393</v>
      </c>
      <c r="IZ93" s="24">
        <v>15396</v>
      </c>
      <c r="JA93" s="58">
        <v>0.80526804670912955</v>
      </c>
      <c r="JB93" s="24">
        <v>12137</v>
      </c>
      <c r="JC93" s="24">
        <v>15072</v>
      </c>
      <c r="JD93" s="58">
        <v>0.19047619047619047</v>
      </c>
      <c r="JE93" s="24">
        <v>4</v>
      </c>
      <c r="JF93" s="24">
        <v>21</v>
      </c>
      <c r="JG93" s="98">
        <v>0.83168316831683164</v>
      </c>
      <c r="JH93" s="78">
        <v>252</v>
      </c>
      <c r="JI93" s="78">
        <v>303</v>
      </c>
      <c r="JJ93" s="58">
        <v>0</v>
      </c>
      <c r="JK93" s="46">
        <v>0</v>
      </c>
      <c r="JL93" s="46">
        <v>0</v>
      </c>
      <c r="JM93" s="46">
        <v>1317</v>
      </c>
      <c r="JN93" s="46">
        <v>16167</v>
      </c>
      <c r="JO93" s="79">
        <v>8.1462237892002229E-2</v>
      </c>
      <c r="JP93" s="78">
        <v>534.07893799999999</v>
      </c>
      <c r="JQ93" s="78">
        <v>523.558674</v>
      </c>
      <c r="JR93" s="24">
        <v>0</v>
      </c>
      <c r="JS93" s="78">
        <v>10.520264000000003</v>
      </c>
      <c r="JT93" s="24">
        <v>0</v>
      </c>
      <c r="JU93" s="55">
        <f t="shared" ref="JU93" si="50">((HOUR(FF93)*60)+MINUTE(FF93)+(SECOND(FF93)/60))</f>
        <v>7.416666666666667</v>
      </c>
      <c r="JV93" s="55">
        <f t="shared" ref="JV93" si="51">((HOUR(FG93)*60)+MINUTE(FG93)+(SECOND(FG93)/60))</f>
        <v>9.75</v>
      </c>
      <c r="JW93" s="55">
        <f t="shared" ref="JW93" si="52">((HOUR(FH93)*60)+MINUTE(FH93)+(SECOND(FH93)/60))</f>
        <v>21.55</v>
      </c>
      <c r="JX93" s="55">
        <f t="shared" ref="JX93" si="53">((HOUR(FJ93)*60)+MINUTE(FJ93)+(SECOND(FJ93)/60))</f>
        <v>58.166666666666664</v>
      </c>
      <c r="JY93" s="55">
        <f t="shared" ref="JY93" si="54">((HOUR(FK93)*60)+MINUTE(FK93)+(SECOND(FK93)/60))</f>
        <v>91.683333333333337</v>
      </c>
      <c r="JZ93" s="55">
        <f t="shared" ref="JZ93" si="55">((HOUR(FL93)*60)+MINUTE(FL93)+(SECOND(FL93)/60))</f>
        <v>312.35000000000002</v>
      </c>
      <c r="KA93" s="55">
        <f t="shared" ref="KA93" si="56">((HOUR(FN93)*60)+MINUTE(FN93)+(SECOND(FN93)/60))</f>
        <v>62.833333333333336</v>
      </c>
      <c r="KB93" s="55">
        <f t="shared" ref="KB93" si="57">((HOUR(FO93)*60)+MINUTE(FO93)+(SECOND(FO93)/60))</f>
        <v>104.36666666666666</v>
      </c>
      <c r="KC93" s="55">
        <f t="shared" ref="KC93" si="58">((HOUR(FP93)*60)+MINUTE(FP93)+(SECOND(FP93)/60))</f>
        <v>444.06666666666666</v>
      </c>
      <c r="KD93" s="46">
        <v>43713</v>
      </c>
      <c r="KE93" s="46">
        <v>43615</v>
      </c>
      <c r="KF93" s="58">
        <v>0.91830000000000001</v>
      </c>
      <c r="KG93" s="46">
        <v>80785</v>
      </c>
      <c r="KH93" s="46">
        <v>69748</v>
      </c>
      <c r="KI93" s="58">
        <v>2.24E-2</v>
      </c>
    </row>
    <row r="94" spans="1:295" ht="14.25" customHeight="1" x14ac:dyDescent="0.15">
      <c r="A94" s="89">
        <v>45078</v>
      </c>
      <c r="B94" s="23" t="s">
        <v>144</v>
      </c>
      <c r="C94" s="24">
        <v>0</v>
      </c>
      <c r="D94" s="24">
        <v>0</v>
      </c>
      <c r="E94" s="46">
        <v>354346</v>
      </c>
      <c r="F94" s="46">
        <v>2717</v>
      </c>
      <c r="G94" s="46">
        <v>1769</v>
      </c>
      <c r="H94" s="46">
        <v>625</v>
      </c>
      <c r="I94" s="46">
        <v>1084</v>
      </c>
      <c r="J94" s="46">
        <v>0</v>
      </c>
      <c r="K94" s="46">
        <v>0</v>
      </c>
      <c r="L94" s="46">
        <v>0</v>
      </c>
      <c r="M94" s="46">
        <v>0</v>
      </c>
      <c r="N94" s="46">
        <v>0</v>
      </c>
      <c r="O94" s="46">
        <v>0</v>
      </c>
      <c r="P94" s="46">
        <v>627</v>
      </c>
      <c r="Q94" s="46">
        <v>545</v>
      </c>
      <c r="R94" s="46">
        <v>0</v>
      </c>
      <c r="S94" s="46">
        <v>610</v>
      </c>
      <c r="T94" s="46">
        <v>441</v>
      </c>
      <c r="U94" s="46">
        <v>463</v>
      </c>
      <c r="V94" s="46">
        <v>0</v>
      </c>
      <c r="W94" s="46">
        <v>0</v>
      </c>
      <c r="X94" s="46">
        <v>592</v>
      </c>
      <c r="Y94" s="46">
        <v>226</v>
      </c>
      <c r="Z94" s="46">
        <v>2285</v>
      </c>
      <c r="AA94" s="46">
        <v>34242</v>
      </c>
      <c r="AB94" s="59">
        <v>6.6730915250277439E-2</v>
      </c>
      <c r="AC94" s="24">
        <v>3795</v>
      </c>
      <c r="AD94" s="24">
        <v>41973</v>
      </c>
      <c r="AE94" s="51">
        <v>2.3148148148148147E-5</v>
      </c>
      <c r="AF94" s="51">
        <v>2.3148148148148147E-5</v>
      </c>
      <c r="AG94" s="51">
        <v>1.7361111111111112E-4</v>
      </c>
      <c r="AH94" s="24">
        <v>34242</v>
      </c>
      <c r="AI94" s="24">
        <v>1210</v>
      </c>
      <c r="AJ94" s="24">
        <v>36</v>
      </c>
      <c r="AK94" s="24">
        <v>911</v>
      </c>
      <c r="AL94" s="24">
        <v>213</v>
      </c>
      <c r="AM94" s="24">
        <v>42</v>
      </c>
      <c r="AN94" s="24">
        <v>254</v>
      </c>
      <c r="AO94" s="24">
        <v>320</v>
      </c>
      <c r="AP94" s="24">
        <v>3469</v>
      </c>
      <c r="AQ94" s="24">
        <v>119</v>
      </c>
      <c r="AR94" s="24">
        <v>24</v>
      </c>
      <c r="AS94" s="24">
        <v>604</v>
      </c>
      <c r="AT94" s="24">
        <v>3581</v>
      </c>
      <c r="AU94" s="24">
        <v>103</v>
      </c>
      <c r="AV94" s="24">
        <v>1348</v>
      </c>
      <c r="AW94" s="24">
        <v>205</v>
      </c>
      <c r="AX94" s="24">
        <v>27</v>
      </c>
      <c r="AY94" s="24">
        <v>6</v>
      </c>
      <c r="AZ94" s="24">
        <v>20</v>
      </c>
      <c r="BA94" s="24">
        <v>4289</v>
      </c>
      <c r="BB94" s="24">
        <v>160</v>
      </c>
      <c r="BC94" s="24">
        <v>375</v>
      </c>
      <c r="BD94" s="24">
        <v>24</v>
      </c>
      <c r="BE94" s="24">
        <v>1261</v>
      </c>
      <c r="BF94" s="24">
        <v>2</v>
      </c>
      <c r="BG94" s="24">
        <v>1055</v>
      </c>
      <c r="BH94" s="24">
        <v>181</v>
      </c>
      <c r="BI94" s="24">
        <v>1156</v>
      </c>
      <c r="BJ94" s="24">
        <v>2596</v>
      </c>
      <c r="BK94" s="24">
        <v>37</v>
      </c>
      <c r="BL94" s="24">
        <v>1274</v>
      </c>
      <c r="BM94" s="24">
        <v>435</v>
      </c>
      <c r="BN94" s="24">
        <v>944</v>
      </c>
      <c r="BO94" s="24">
        <v>1958</v>
      </c>
      <c r="BP94" s="24">
        <v>437</v>
      </c>
      <c r="BQ94" s="24">
        <v>1427</v>
      </c>
      <c r="BR94" s="24">
        <v>0</v>
      </c>
      <c r="BS94" s="24">
        <v>0</v>
      </c>
      <c r="BT94" s="24">
        <v>0</v>
      </c>
      <c r="BU94" s="24">
        <v>15</v>
      </c>
      <c r="BV94" s="24">
        <v>0</v>
      </c>
      <c r="BW94" s="24">
        <v>0</v>
      </c>
      <c r="BX94" s="24">
        <v>9</v>
      </c>
      <c r="BY94" s="24">
        <v>251</v>
      </c>
      <c r="BZ94" s="24">
        <v>28</v>
      </c>
      <c r="CA94" s="24">
        <v>9</v>
      </c>
      <c r="CB94" s="24">
        <v>2</v>
      </c>
      <c r="CC94" s="24">
        <v>1</v>
      </c>
      <c r="CD94" s="24">
        <v>0</v>
      </c>
      <c r="CE94" s="24">
        <v>3</v>
      </c>
      <c r="CF94" s="24">
        <v>135</v>
      </c>
      <c r="CG94" s="24">
        <v>0</v>
      </c>
      <c r="CH94" s="24">
        <v>2</v>
      </c>
      <c r="CI94" s="24">
        <v>2</v>
      </c>
      <c r="CJ94" s="46">
        <v>0</v>
      </c>
      <c r="CK94" s="46">
        <v>0</v>
      </c>
      <c r="CL94" s="24">
        <v>4</v>
      </c>
      <c r="CM94" s="24">
        <v>1</v>
      </c>
      <c r="CN94" s="24">
        <v>0</v>
      </c>
      <c r="CO94" s="24">
        <v>0</v>
      </c>
      <c r="CP94" s="24">
        <v>0</v>
      </c>
      <c r="CQ94" s="24">
        <v>0</v>
      </c>
      <c r="CR94" s="24">
        <v>0</v>
      </c>
      <c r="CS94" s="24">
        <v>0</v>
      </c>
      <c r="CT94" s="24"/>
      <c r="CU94" s="24">
        <v>0</v>
      </c>
      <c r="CV94" s="24">
        <v>0</v>
      </c>
      <c r="CW94" s="24">
        <v>1</v>
      </c>
      <c r="CX94" s="24">
        <v>1</v>
      </c>
      <c r="CY94" s="24">
        <v>0</v>
      </c>
      <c r="CZ94" s="24">
        <v>28</v>
      </c>
      <c r="DA94" s="24">
        <v>20</v>
      </c>
      <c r="DB94" s="24">
        <v>3</v>
      </c>
      <c r="DC94" s="24">
        <v>4</v>
      </c>
      <c r="DD94" s="24">
        <v>22</v>
      </c>
      <c r="DE94" s="24">
        <v>3</v>
      </c>
      <c r="DF94" s="24">
        <v>6</v>
      </c>
      <c r="DG94" s="24">
        <v>0</v>
      </c>
      <c r="DH94" s="24">
        <v>228</v>
      </c>
      <c r="DI94" s="24">
        <v>23</v>
      </c>
      <c r="DJ94" s="24"/>
      <c r="DK94" s="24">
        <v>6</v>
      </c>
      <c r="DL94" s="24">
        <v>85</v>
      </c>
      <c r="DM94" s="24">
        <v>0</v>
      </c>
      <c r="DN94" s="24">
        <v>0</v>
      </c>
      <c r="DO94" s="24">
        <v>70</v>
      </c>
      <c r="DP94" s="24">
        <v>44</v>
      </c>
      <c r="DQ94" s="24">
        <v>92</v>
      </c>
      <c r="DR94" s="24">
        <v>134</v>
      </c>
      <c r="DS94" s="24">
        <v>149</v>
      </c>
      <c r="DT94" s="24">
        <v>1847</v>
      </c>
      <c r="DU94" s="24">
        <v>654</v>
      </c>
      <c r="DV94" s="24">
        <v>63</v>
      </c>
      <c r="DW94" s="24">
        <v>172</v>
      </c>
      <c r="DX94" s="24">
        <v>22</v>
      </c>
      <c r="DY94" s="90">
        <v>0</v>
      </c>
      <c r="DZ94" s="90"/>
      <c r="EA94" s="90"/>
      <c r="EB94" s="90"/>
      <c r="EC94" s="90"/>
      <c r="ED94" s="90"/>
      <c r="EE94" s="90"/>
      <c r="EF94" s="90"/>
      <c r="EG94" s="90"/>
      <c r="EH94" s="90"/>
      <c r="EI94" s="90"/>
      <c r="EJ94" s="24">
        <v>4754</v>
      </c>
      <c r="EK94" s="24">
        <v>986</v>
      </c>
      <c r="EL94" s="24">
        <v>3768</v>
      </c>
      <c r="EM94" s="58">
        <v>0.13883534840254658</v>
      </c>
      <c r="EN94" s="24">
        <v>1811</v>
      </c>
      <c r="EO94" s="24">
        <v>34242</v>
      </c>
      <c r="EP94" s="58">
        <v>5.2888265872320539E-2</v>
      </c>
      <c r="EQ94" s="24">
        <v>431</v>
      </c>
      <c r="ER94" s="24">
        <v>1417</v>
      </c>
      <c r="ES94" s="58">
        <v>0.30416372618207482</v>
      </c>
      <c r="ET94" s="24">
        <v>986</v>
      </c>
      <c r="EU94" s="24">
        <v>1417</v>
      </c>
      <c r="EV94" s="58">
        <v>0.69583627381792523</v>
      </c>
      <c r="EW94" s="24">
        <v>805</v>
      </c>
      <c r="EX94" s="24">
        <v>4754</v>
      </c>
      <c r="EY94" s="58">
        <v>0.16933108960875051</v>
      </c>
      <c r="EZ94" s="24">
        <v>19</v>
      </c>
      <c r="FA94" s="24">
        <v>2186</v>
      </c>
      <c r="FB94" s="58">
        <v>8.6916742909423604E-3</v>
      </c>
      <c r="FC94" s="24">
        <v>3946</v>
      </c>
      <c r="FD94" s="24">
        <v>2156</v>
      </c>
      <c r="FE94" s="59">
        <v>0.54637607704004054</v>
      </c>
      <c r="FF94" s="50">
        <v>5.0462962962962961E-3</v>
      </c>
      <c r="FG94" s="50">
        <v>6.8171296296296287E-3</v>
      </c>
      <c r="FH94" s="50">
        <v>1.539351851851852E-2</v>
      </c>
      <c r="FI94" s="24">
        <v>16427</v>
      </c>
      <c r="FJ94" s="50">
        <v>4.2430555555555555E-2</v>
      </c>
      <c r="FK94" s="50">
        <v>6.7280092592592586E-2</v>
      </c>
      <c r="FL94" s="50">
        <v>0.23349537037037038</v>
      </c>
      <c r="FM94" s="24">
        <v>1527</v>
      </c>
      <c r="FN94" s="50">
        <v>4.7708333333333332E-2</v>
      </c>
      <c r="FO94" s="50">
        <v>7.4571759259259254E-2</v>
      </c>
      <c r="FP94" s="50">
        <v>0.35372685185185188</v>
      </c>
      <c r="FQ94" s="24">
        <v>18500</v>
      </c>
      <c r="FR94" s="58">
        <v>0.73113513513513517</v>
      </c>
      <c r="FS94" s="58">
        <v>0.21129729729729729</v>
      </c>
      <c r="FT94" s="58">
        <v>4.5729729729729732E-2</v>
      </c>
      <c r="FU94" s="58">
        <v>1.1837837837837838E-2</v>
      </c>
      <c r="FV94" s="24">
        <v>810</v>
      </c>
      <c r="FW94" s="24">
        <v>295</v>
      </c>
      <c r="FX94" s="24">
        <v>488</v>
      </c>
      <c r="FY94" s="24">
        <v>27</v>
      </c>
      <c r="FZ94" s="24">
        <v>712</v>
      </c>
      <c r="GA94" s="58">
        <v>0.87901234567901232</v>
      </c>
      <c r="GB94" s="59">
        <v>0.25929999999999997</v>
      </c>
      <c r="GC94" s="106">
        <v>56</v>
      </c>
      <c r="GD94" s="106">
        <v>216</v>
      </c>
      <c r="GE94" s="59">
        <v>0.74644549763033174</v>
      </c>
      <c r="GF94" s="25">
        <v>315</v>
      </c>
      <c r="GG94" s="25">
        <v>422</v>
      </c>
      <c r="GH94" s="59">
        <v>0.55621301775147924</v>
      </c>
      <c r="GI94" s="25">
        <v>188</v>
      </c>
      <c r="GJ94" s="25">
        <v>338</v>
      </c>
      <c r="GK94" s="59">
        <v>0.65384615384615385</v>
      </c>
      <c r="GL94" s="25">
        <v>221</v>
      </c>
      <c r="GM94" s="59">
        <v>0.34782608695652173</v>
      </c>
      <c r="GN94" s="25">
        <v>32</v>
      </c>
      <c r="GO94" s="25">
        <v>92</v>
      </c>
      <c r="GP94" s="59">
        <v>0</v>
      </c>
      <c r="GQ94" s="25">
        <v>0</v>
      </c>
      <c r="GR94" s="25">
        <v>0</v>
      </c>
      <c r="GS94" s="59">
        <v>0</v>
      </c>
      <c r="GT94" s="25">
        <v>0</v>
      </c>
      <c r="GU94" s="25">
        <v>0</v>
      </c>
      <c r="GV94" s="59">
        <v>0.49561403508771928</v>
      </c>
      <c r="GW94" s="25">
        <v>113</v>
      </c>
      <c r="GX94" s="25">
        <v>228</v>
      </c>
      <c r="GY94" s="24">
        <v>3748</v>
      </c>
      <c r="GZ94" s="24">
        <v>2156</v>
      </c>
      <c r="HA94" s="24">
        <v>1592</v>
      </c>
      <c r="HB94" s="24">
        <v>16422</v>
      </c>
      <c r="HC94" s="24">
        <v>739</v>
      </c>
      <c r="HD94" s="49">
        <v>4.5000608939227867E-2</v>
      </c>
      <c r="HE94" s="24">
        <v>82</v>
      </c>
      <c r="HF94" s="49">
        <v>4.993301668493484E-3</v>
      </c>
      <c r="HG94" s="24">
        <v>696</v>
      </c>
      <c r="HH94" s="24">
        <v>4</v>
      </c>
      <c r="HI94" s="49">
        <v>5.7471264367816091E-3</v>
      </c>
      <c r="HJ94" s="24">
        <v>0</v>
      </c>
      <c r="HK94" s="49">
        <v>0</v>
      </c>
      <c r="HL94" s="24">
        <v>801</v>
      </c>
      <c r="HM94" s="24">
        <v>0</v>
      </c>
      <c r="HN94" s="59">
        <v>0</v>
      </c>
      <c r="HO94" s="24">
        <v>1</v>
      </c>
      <c r="HP94" s="49">
        <v>1.2484394506866417E-3</v>
      </c>
      <c r="HQ94" s="24">
        <v>1116</v>
      </c>
      <c r="HR94" s="24">
        <v>0</v>
      </c>
      <c r="HS94" s="49">
        <v>0</v>
      </c>
      <c r="HT94" s="24">
        <v>0</v>
      </c>
      <c r="HU94" s="49">
        <v>0</v>
      </c>
      <c r="HV94" s="24">
        <v>14279</v>
      </c>
      <c r="HW94" s="24">
        <v>21701</v>
      </c>
      <c r="HX94" s="58">
        <v>0.65798811114695177</v>
      </c>
      <c r="HY94" s="24">
        <v>15442</v>
      </c>
      <c r="HZ94" s="24">
        <v>13636</v>
      </c>
      <c r="IA94" s="24">
        <v>964</v>
      </c>
      <c r="IB94" s="24">
        <v>569</v>
      </c>
      <c r="IC94" s="24">
        <v>273</v>
      </c>
      <c r="ID94" s="58">
        <v>0.23415139993086762</v>
      </c>
      <c r="IE94" s="24">
        <v>3387</v>
      </c>
      <c r="IF94" s="24">
        <v>14465</v>
      </c>
      <c r="IG94" s="58">
        <v>0.23266140400338314</v>
      </c>
      <c r="IH94" s="24">
        <v>3301</v>
      </c>
      <c r="II94" s="24">
        <v>14188</v>
      </c>
      <c r="IJ94" s="58">
        <v>0.45454545454545453</v>
      </c>
      <c r="IK94" s="24">
        <v>5</v>
      </c>
      <c r="IL94" s="24">
        <v>11</v>
      </c>
      <c r="IM94" s="58">
        <v>0.30451127819548873</v>
      </c>
      <c r="IN94" s="24">
        <v>81</v>
      </c>
      <c r="IO94" s="24">
        <v>266</v>
      </c>
      <c r="IP94" s="58">
        <v>0</v>
      </c>
      <c r="IQ94" s="24">
        <v>0</v>
      </c>
      <c r="IR94" s="24">
        <v>0</v>
      </c>
      <c r="IS94" s="24">
        <v>18557.334381000001</v>
      </c>
      <c r="IT94" s="24">
        <v>18273.72551</v>
      </c>
      <c r="IU94" s="24">
        <v>4.226109000000001</v>
      </c>
      <c r="IV94" s="24">
        <v>279.38276200000001</v>
      </c>
      <c r="IW94" s="24">
        <v>0</v>
      </c>
      <c r="IX94" s="58">
        <v>0.81278949187694438</v>
      </c>
      <c r="IY94" s="24">
        <v>11757</v>
      </c>
      <c r="IZ94" s="24">
        <v>14465</v>
      </c>
      <c r="JA94" s="58">
        <v>0.81456160135325628</v>
      </c>
      <c r="JB94" s="24">
        <v>11557</v>
      </c>
      <c r="JC94" s="24">
        <v>14188</v>
      </c>
      <c r="JD94" s="58">
        <v>0.90909090909090906</v>
      </c>
      <c r="JE94" s="24">
        <v>10</v>
      </c>
      <c r="JF94" s="24">
        <v>11</v>
      </c>
      <c r="JG94" s="98">
        <v>0.7142857142857143</v>
      </c>
      <c r="JH94" s="78">
        <v>190</v>
      </c>
      <c r="JI94" s="78">
        <v>266</v>
      </c>
      <c r="JJ94" s="58">
        <v>0</v>
      </c>
      <c r="JK94" s="46">
        <v>0</v>
      </c>
      <c r="JL94" s="46">
        <v>0</v>
      </c>
      <c r="JM94" s="46">
        <v>1256</v>
      </c>
      <c r="JN94" s="46">
        <v>15442</v>
      </c>
      <c r="JO94" s="79">
        <v>8.133661442818288E-2</v>
      </c>
      <c r="JP94" s="78">
        <v>493.10226500000005</v>
      </c>
      <c r="JQ94" s="78">
        <v>482.75005500000003</v>
      </c>
      <c r="JR94" s="24">
        <v>2.222E-3</v>
      </c>
      <c r="JS94" s="78">
        <v>10.349988</v>
      </c>
      <c r="JT94" s="24">
        <v>0</v>
      </c>
      <c r="JU94" s="55">
        <f t="shared" ref="JU94" si="59">((HOUR(FF94)*60)+MINUTE(FF94)+(SECOND(FF94)/60))</f>
        <v>7.2666666666666666</v>
      </c>
      <c r="JV94" s="55">
        <f t="shared" ref="JV94" si="60">((HOUR(FG94)*60)+MINUTE(FG94)+(SECOND(FG94)/60))</f>
        <v>9.8166666666666664</v>
      </c>
      <c r="JW94" s="55">
        <f t="shared" ref="JW94" si="61">((HOUR(FH94)*60)+MINUTE(FH94)+(SECOND(FH94)/60))</f>
        <v>22.166666666666668</v>
      </c>
      <c r="JX94" s="55">
        <f t="shared" ref="JX94" si="62">((HOUR(FJ94)*60)+MINUTE(FJ94)+(SECOND(FJ94)/60))</f>
        <v>61.1</v>
      </c>
      <c r="JY94" s="55">
        <f t="shared" ref="JY94" si="63">((HOUR(FK94)*60)+MINUTE(FK94)+(SECOND(FK94)/60))</f>
        <v>96.88333333333334</v>
      </c>
      <c r="JZ94" s="55">
        <f t="shared" ref="JZ94" si="64">((HOUR(FL94)*60)+MINUTE(FL94)+(SECOND(FL94)/60))</f>
        <v>336.23333333333335</v>
      </c>
      <c r="KA94" s="55">
        <f t="shared" ref="KA94" si="65">((HOUR(FN94)*60)+MINUTE(FN94)+(SECOND(FN94)/60))</f>
        <v>68.7</v>
      </c>
      <c r="KB94" s="55">
        <f t="shared" ref="KB94" si="66">((HOUR(FO94)*60)+MINUTE(FO94)+(SECOND(FO94)/60))</f>
        <v>107.38333333333334</v>
      </c>
      <c r="KC94" s="55">
        <f t="shared" ref="KC94" si="67">((HOUR(FP94)*60)+MINUTE(FP94)+(SECOND(FP94)/60))</f>
        <v>509.36666666666667</v>
      </c>
      <c r="KD94" s="46">
        <v>42251</v>
      </c>
      <c r="KE94" s="46">
        <v>42149</v>
      </c>
      <c r="KF94" s="58">
        <v>0.99758585595607208</v>
      </c>
      <c r="KG94" s="46">
        <v>68218</v>
      </c>
      <c r="KH94" s="46">
        <v>63328</v>
      </c>
      <c r="KI94" s="58">
        <v>3.1096666666666672E-2</v>
      </c>
    </row>
    <row r="95" spans="1:295" ht="14.25" customHeight="1" x14ac:dyDescent="0.15">
      <c r="A95" s="89">
        <v>45108</v>
      </c>
      <c r="B95" s="23" t="s">
        <v>144</v>
      </c>
      <c r="C95" s="24">
        <v>0</v>
      </c>
      <c r="D95" s="24">
        <v>0</v>
      </c>
      <c r="E95" s="46">
        <v>398190</v>
      </c>
      <c r="F95" s="46">
        <v>3334</v>
      </c>
      <c r="G95" s="46">
        <v>2283</v>
      </c>
      <c r="H95" s="46">
        <v>781</v>
      </c>
      <c r="I95" s="46">
        <v>1224</v>
      </c>
      <c r="J95" s="46">
        <v>0</v>
      </c>
      <c r="K95" s="46">
        <v>0</v>
      </c>
      <c r="L95" s="46">
        <v>0</v>
      </c>
      <c r="M95" s="46">
        <v>0</v>
      </c>
      <c r="N95" s="46">
        <v>0</v>
      </c>
      <c r="O95" s="46">
        <v>0</v>
      </c>
      <c r="P95" s="46">
        <v>691</v>
      </c>
      <c r="Q95" s="46">
        <v>632</v>
      </c>
      <c r="R95" s="46">
        <v>599</v>
      </c>
      <c r="S95" s="46">
        <v>778</v>
      </c>
      <c r="T95" s="46">
        <v>618</v>
      </c>
      <c r="U95" s="46">
        <v>0</v>
      </c>
      <c r="V95" s="46">
        <v>0</v>
      </c>
      <c r="W95" s="46">
        <v>0</v>
      </c>
      <c r="X95" s="46">
        <v>777</v>
      </c>
      <c r="Y95" s="46">
        <v>214</v>
      </c>
      <c r="Z95" s="46">
        <v>2429</v>
      </c>
      <c r="AA95" s="46">
        <v>35406</v>
      </c>
      <c r="AB95" s="59">
        <v>6.8604191379992088E-2</v>
      </c>
      <c r="AC95" s="24">
        <v>3961</v>
      </c>
      <c r="AD95" s="24">
        <v>44013</v>
      </c>
      <c r="AE95" s="51">
        <v>2.3148148148148147E-5</v>
      </c>
      <c r="AF95" s="51">
        <v>2.3148148148148147E-5</v>
      </c>
      <c r="AG95" s="51">
        <v>1.1574074074074073E-4</v>
      </c>
      <c r="AH95" s="24">
        <v>35406</v>
      </c>
      <c r="AI95" s="24">
        <v>1326</v>
      </c>
      <c r="AJ95" s="24">
        <v>25</v>
      </c>
      <c r="AK95" s="24">
        <v>875</v>
      </c>
      <c r="AL95" s="24">
        <v>242</v>
      </c>
      <c r="AM95" s="24">
        <v>25</v>
      </c>
      <c r="AN95" s="24">
        <v>253</v>
      </c>
      <c r="AO95" s="24">
        <v>318</v>
      </c>
      <c r="AP95" s="24">
        <v>3697</v>
      </c>
      <c r="AQ95" s="24">
        <v>103</v>
      </c>
      <c r="AR95" s="24">
        <v>33</v>
      </c>
      <c r="AS95" s="24">
        <v>602</v>
      </c>
      <c r="AT95" s="24">
        <v>3810</v>
      </c>
      <c r="AU95" s="24">
        <v>149</v>
      </c>
      <c r="AV95" s="24">
        <v>1330</v>
      </c>
      <c r="AW95" s="24">
        <v>214</v>
      </c>
      <c r="AX95" s="24">
        <v>31</v>
      </c>
      <c r="AY95" s="24">
        <v>2</v>
      </c>
      <c r="AZ95" s="24">
        <v>26</v>
      </c>
      <c r="BA95" s="24">
        <v>4277</v>
      </c>
      <c r="BB95" s="24">
        <v>173</v>
      </c>
      <c r="BC95" s="24">
        <v>422</v>
      </c>
      <c r="BD95" s="24">
        <v>7</v>
      </c>
      <c r="BE95" s="24">
        <v>1271</v>
      </c>
      <c r="BF95" s="24">
        <v>3</v>
      </c>
      <c r="BG95" s="24">
        <v>1082</v>
      </c>
      <c r="BH95" s="24">
        <v>186</v>
      </c>
      <c r="BI95" s="24">
        <v>1138</v>
      </c>
      <c r="BJ95" s="24">
        <v>2849</v>
      </c>
      <c r="BK95" s="24">
        <v>45</v>
      </c>
      <c r="BL95" s="24">
        <v>1388</v>
      </c>
      <c r="BM95" s="24">
        <v>472</v>
      </c>
      <c r="BN95" s="24">
        <v>858</v>
      </c>
      <c r="BO95" s="24">
        <v>2084</v>
      </c>
      <c r="BP95" s="24">
        <v>490</v>
      </c>
      <c r="BQ95" s="24">
        <v>1391</v>
      </c>
      <c r="BR95" s="24">
        <v>0</v>
      </c>
      <c r="BS95" s="24">
        <v>0</v>
      </c>
      <c r="BT95" s="24">
        <v>0</v>
      </c>
      <c r="BU95" s="24">
        <v>13</v>
      </c>
      <c r="BV95" s="24">
        <v>0</v>
      </c>
      <c r="BW95" s="24">
        <v>0</v>
      </c>
      <c r="BX95" s="24">
        <v>6</v>
      </c>
      <c r="BY95" s="24">
        <v>262</v>
      </c>
      <c r="BZ95" s="24">
        <v>10</v>
      </c>
      <c r="CA95" s="24">
        <v>6</v>
      </c>
      <c r="CB95" s="24">
        <v>1</v>
      </c>
      <c r="CC95" s="24">
        <v>1</v>
      </c>
      <c r="CD95" s="24">
        <v>0</v>
      </c>
      <c r="CE95" s="24">
        <v>6</v>
      </c>
      <c r="CF95" s="24">
        <v>114</v>
      </c>
      <c r="CG95" s="24">
        <v>0</v>
      </c>
      <c r="CH95" s="24">
        <v>7</v>
      </c>
      <c r="CI95" s="24">
        <v>4</v>
      </c>
      <c r="CJ95" s="46">
        <v>1</v>
      </c>
      <c r="CK95" s="46">
        <v>0</v>
      </c>
      <c r="CL95" s="24">
        <v>2</v>
      </c>
      <c r="CM95" s="24">
        <v>0</v>
      </c>
      <c r="CN95" s="24">
        <v>0</v>
      </c>
      <c r="CO95" s="24">
        <v>0</v>
      </c>
      <c r="CP95" s="24">
        <v>0</v>
      </c>
      <c r="CQ95" s="24">
        <v>0</v>
      </c>
      <c r="CR95" s="24">
        <v>0</v>
      </c>
      <c r="CS95" s="24">
        <v>0</v>
      </c>
      <c r="CT95" s="24"/>
      <c r="CU95" s="24">
        <v>0</v>
      </c>
      <c r="CV95" s="24">
        <v>4</v>
      </c>
      <c r="CW95" s="24">
        <v>2</v>
      </c>
      <c r="CX95" s="24">
        <v>0</v>
      </c>
      <c r="CY95" s="24">
        <v>0</v>
      </c>
      <c r="CZ95" s="24">
        <v>26</v>
      </c>
      <c r="DA95" s="24">
        <v>21</v>
      </c>
      <c r="DB95" s="24">
        <v>3</v>
      </c>
      <c r="DC95" s="24">
        <v>9</v>
      </c>
      <c r="DD95" s="24">
        <v>18</v>
      </c>
      <c r="DE95" s="24">
        <v>1</v>
      </c>
      <c r="DF95" s="24">
        <v>1</v>
      </c>
      <c r="DG95" s="24">
        <v>0</v>
      </c>
      <c r="DH95" s="24">
        <v>222</v>
      </c>
      <c r="DI95" s="24">
        <v>25</v>
      </c>
      <c r="DJ95" s="24"/>
      <c r="DK95" s="24">
        <v>7</v>
      </c>
      <c r="DL95" s="24">
        <v>76</v>
      </c>
      <c r="DM95" s="24">
        <v>0</v>
      </c>
      <c r="DN95" s="24">
        <v>1</v>
      </c>
      <c r="DO95" s="24">
        <v>78</v>
      </c>
      <c r="DP95" s="24">
        <v>60</v>
      </c>
      <c r="DQ95" s="24">
        <v>91</v>
      </c>
      <c r="DR95" s="24">
        <v>118</v>
      </c>
      <c r="DS95" s="24">
        <v>126</v>
      </c>
      <c r="DT95" s="24">
        <v>2007</v>
      </c>
      <c r="DU95" s="24">
        <v>666</v>
      </c>
      <c r="DV95" s="24">
        <v>42</v>
      </c>
      <c r="DW95" s="24">
        <v>150</v>
      </c>
      <c r="DX95" s="24">
        <v>22</v>
      </c>
      <c r="DY95" s="90">
        <v>0</v>
      </c>
      <c r="DZ95" s="90"/>
      <c r="EA95" s="90"/>
      <c r="EB95" s="90"/>
      <c r="EC95" s="90"/>
      <c r="ED95" s="90"/>
      <c r="EE95" s="90"/>
      <c r="EF95" s="90"/>
      <c r="EG95" s="90"/>
      <c r="EH95" s="90"/>
      <c r="EI95" s="90"/>
      <c r="EJ95" s="24">
        <v>4967</v>
      </c>
      <c r="EK95" s="24">
        <v>1016</v>
      </c>
      <c r="EL95" s="24">
        <v>3951</v>
      </c>
      <c r="EM95" s="58">
        <v>0.14028695701293567</v>
      </c>
      <c r="EN95" s="24">
        <v>1878</v>
      </c>
      <c r="EO95" s="24">
        <v>35406</v>
      </c>
      <c r="EP95" s="58">
        <v>5.3041857312319945E-2</v>
      </c>
      <c r="EQ95" s="24">
        <v>483</v>
      </c>
      <c r="ER95" s="24">
        <v>1499</v>
      </c>
      <c r="ES95" s="58">
        <v>0.32221480987324885</v>
      </c>
      <c r="ET95" s="24">
        <v>1016</v>
      </c>
      <c r="EU95" s="24">
        <v>1499</v>
      </c>
      <c r="EV95" s="58">
        <v>0.6777851901267512</v>
      </c>
      <c r="EW95" s="24">
        <v>1352</v>
      </c>
      <c r="EX95" s="24">
        <v>4967</v>
      </c>
      <c r="EY95" s="58">
        <v>0.27219649687940406</v>
      </c>
      <c r="EZ95" s="24">
        <v>18</v>
      </c>
      <c r="FA95" s="24">
        <v>2136</v>
      </c>
      <c r="FB95" s="58">
        <v>8.4269662921348312E-3</v>
      </c>
      <c r="FC95" s="24">
        <v>3971</v>
      </c>
      <c r="FD95" s="24">
        <v>2088</v>
      </c>
      <c r="FE95" s="59">
        <v>0.52581213800050364</v>
      </c>
      <c r="FF95" s="50">
        <v>5.3009259259259251E-3</v>
      </c>
      <c r="FG95" s="50">
        <v>7.0254629629629634E-3</v>
      </c>
      <c r="FH95" s="50">
        <v>1.5787037037037037E-2</v>
      </c>
      <c r="FI95" s="24">
        <v>16666</v>
      </c>
      <c r="FJ95" s="50">
        <v>4.943287037037037E-2</v>
      </c>
      <c r="FK95" s="50">
        <v>7.8634259259259265E-2</v>
      </c>
      <c r="FL95" s="50">
        <v>0.25314814814814818</v>
      </c>
      <c r="FM95" s="24">
        <v>1448</v>
      </c>
      <c r="FN95" s="50">
        <v>4.7141203703703706E-2</v>
      </c>
      <c r="FO95" s="50">
        <v>7.4178240740740739E-2</v>
      </c>
      <c r="FP95" s="50">
        <v>0.33354166666666668</v>
      </c>
      <c r="FQ95" s="24">
        <v>18487</v>
      </c>
      <c r="FR95" s="58">
        <v>0.73846486720398119</v>
      </c>
      <c r="FS95" s="58">
        <v>0.20852490939579163</v>
      </c>
      <c r="FT95" s="58">
        <v>4.3111375561205173E-2</v>
      </c>
      <c r="FU95" s="58">
        <v>9.8988478390220156E-3</v>
      </c>
      <c r="FV95" s="24">
        <v>896</v>
      </c>
      <c r="FW95" s="24">
        <v>315</v>
      </c>
      <c r="FX95" s="24">
        <v>538</v>
      </c>
      <c r="FY95" s="24">
        <v>43</v>
      </c>
      <c r="FZ95" s="24">
        <v>772</v>
      </c>
      <c r="GA95" s="58">
        <v>0.8616071428571429</v>
      </c>
      <c r="GB95" s="59">
        <v>0.26829999999999998</v>
      </c>
      <c r="GC95" s="106">
        <v>55</v>
      </c>
      <c r="GD95" s="106">
        <v>205</v>
      </c>
      <c r="GE95" s="59">
        <v>0.78813559322033899</v>
      </c>
      <c r="GF95" s="25">
        <v>372</v>
      </c>
      <c r="GG95" s="25">
        <v>472</v>
      </c>
      <c r="GH95" s="59">
        <v>0.69687500000000002</v>
      </c>
      <c r="GI95" s="25">
        <v>223</v>
      </c>
      <c r="GJ95" s="25">
        <v>320</v>
      </c>
      <c r="GK95" s="59">
        <v>0.796875</v>
      </c>
      <c r="GL95" s="25">
        <v>255</v>
      </c>
      <c r="GM95" s="59">
        <v>0.3253012048192771</v>
      </c>
      <c r="GN95" s="25">
        <v>27</v>
      </c>
      <c r="GO95" s="25">
        <v>83</v>
      </c>
      <c r="GP95" s="59">
        <v>0</v>
      </c>
      <c r="GQ95" s="25">
        <v>0</v>
      </c>
      <c r="GR95" s="25">
        <v>0</v>
      </c>
      <c r="GS95" s="59">
        <v>0</v>
      </c>
      <c r="GT95" s="25">
        <v>0</v>
      </c>
      <c r="GU95" s="25">
        <v>0</v>
      </c>
      <c r="GV95" s="59">
        <v>0.5</v>
      </c>
      <c r="GW95" s="25">
        <v>129</v>
      </c>
      <c r="GX95" s="25">
        <v>258</v>
      </c>
      <c r="GY95" s="24">
        <v>3784</v>
      </c>
      <c r="GZ95" s="24">
        <v>2114</v>
      </c>
      <c r="HA95" s="24">
        <v>1670</v>
      </c>
      <c r="HB95" s="24">
        <v>16661</v>
      </c>
      <c r="HC95" s="24">
        <v>893</v>
      </c>
      <c r="HD95" s="49">
        <v>5.3598223395954624E-2</v>
      </c>
      <c r="HE95" s="24">
        <v>105</v>
      </c>
      <c r="HF95" s="49">
        <v>6.3021427285276993E-3</v>
      </c>
      <c r="HG95" s="24">
        <v>637</v>
      </c>
      <c r="HH95" s="24">
        <v>23</v>
      </c>
      <c r="HI95" s="49">
        <v>3.6106750392464679E-2</v>
      </c>
      <c r="HJ95" s="24">
        <v>0</v>
      </c>
      <c r="HK95" s="49">
        <v>0</v>
      </c>
      <c r="HL95" s="24">
        <v>776</v>
      </c>
      <c r="HM95" s="24">
        <v>9</v>
      </c>
      <c r="HN95" s="59">
        <v>1.1597938144329897E-2</v>
      </c>
      <c r="HO95" s="24">
        <v>0</v>
      </c>
      <c r="HP95" s="49">
        <v>0</v>
      </c>
      <c r="HQ95" s="24">
        <v>1068</v>
      </c>
      <c r="HR95" s="24">
        <v>0</v>
      </c>
      <c r="HS95" s="49">
        <v>0</v>
      </c>
      <c r="HT95" s="24">
        <v>0</v>
      </c>
      <c r="HU95" s="49">
        <v>0</v>
      </c>
      <c r="HV95" s="24">
        <v>14448</v>
      </c>
      <c r="HW95" s="24">
        <v>21871</v>
      </c>
      <c r="HX95" s="58">
        <v>0.66060079557404783</v>
      </c>
      <c r="HY95" s="24">
        <v>15570</v>
      </c>
      <c r="HZ95" s="24">
        <v>13868</v>
      </c>
      <c r="IA95" s="24">
        <v>896</v>
      </c>
      <c r="IB95" s="24">
        <v>588</v>
      </c>
      <c r="IC95" s="24">
        <v>218</v>
      </c>
      <c r="ID95" s="58">
        <v>0.22710179962395918</v>
      </c>
      <c r="IE95" s="24">
        <v>3382</v>
      </c>
      <c r="IF95" s="24">
        <v>14892</v>
      </c>
      <c r="IG95" s="58">
        <v>0.2247167868177137</v>
      </c>
      <c r="IH95" s="24">
        <v>3273</v>
      </c>
      <c r="II95" s="24">
        <v>14565</v>
      </c>
      <c r="IJ95" s="58">
        <v>0.72222222222222221</v>
      </c>
      <c r="IK95" s="24">
        <v>13</v>
      </c>
      <c r="IL95" s="24">
        <v>18</v>
      </c>
      <c r="IM95" s="58">
        <v>0.31067961165048541</v>
      </c>
      <c r="IN95" s="24">
        <v>96</v>
      </c>
      <c r="IO95" s="24">
        <v>309</v>
      </c>
      <c r="IP95" s="58">
        <v>0</v>
      </c>
      <c r="IQ95" s="24">
        <v>0</v>
      </c>
      <c r="IR95" s="24">
        <v>0</v>
      </c>
      <c r="IS95" s="24">
        <v>19119.263241999997</v>
      </c>
      <c r="IT95" s="24">
        <v>18814.187984999997</v>
      </c>
      <c r="IU95" s="24">
        <v>2.3358309999999998</v>
      </c>
      <c r="IV95" s="24">
        <v>302.73942599999992</v>
      </c>
      <c r="IW95" s="24">
        <v>0</v>
      </c>
      <c r="IX95" s="58">
        <v>0.81809024979854961</v>
      </c>
      <c r="IY95" s="24">
        <v>12183</v>
      </c>
      <c r="IZ95" s="24">
        <v>14892</v>
      </c>
      <c r="JA95" s="58">
        <v>0.81881222107792651</v>
      </c>
      <c r="JB95" s="24">
        <v>11926</v>
      </c>
      <c r="JC95" s="24">
        <v>14565</v>
      </c>
      <c r="JD95" s="58">
        <v>0.94444444444444442</v>
      </c>
      <c r="JE95" s="24">
        <v>17</v>
      </c>
      <c r="JF95" s="24">
        <v>18</v>
      </c>
      <c r="JG95" s="98">
        <v>0.77669902912621358</v>
      </c>
      <c r="JH95" s="78">
        <v>240</v>
      </c>
      <c r="JI95" s="78">
        <v>309</v>
      </c>
      <c r="JJ95" s="58">
        <v>0</v>
      </c>
      <c r="JK95" s="46">
        <v>0</v>
      </c>
      <c r="JL95" s="46">
        <v>0</v>
      </c>
      <c r="JM95" s="46">
        <v>1259</v>
      </c>
      <c r="JN95" s="46">
        <v>15570</v>
      </c>
      <c r="JO95" s="79">
        <v>8.0860629415542715E-2</v>
      </c>
      <c r="JP95" s="78">
        <v>456.83170100000007</v>
      </c>
      <c r="JQ95" s="78">
        <v>449.20421500000009</v>
      </c>
      <c r="JR95" s="24">
        <v>1.4166E-2</v>
      </c>
      <c r="JS95" s="78">
        <v>7.6133199999999999</v>
      </c>
      <c r="JT95" s="24">
        <v>0</v>
      </c>
      <c r="JU95" s="55">
        <f t="shared" ref="JU95" si="68">((HOUR(FF95)*60)+MINUTE(FF95)+(SECOND(FF95)/60))</f>
        <v>7.6333333333333329</v>
      </c>
      <c r="JV95" s="55">
        <f t="shared" ref="JV95" si="69">((HOUR(FG95)*60)+MINUTE(FG95)+(SECOND(FG95)/60))</f>
        <v>10.116666666666667</v>
      </c>
      <c r="JW95" s="55">
        <f t="shared" ref="JW95" si="70">((HOUR(FH95)*60)+MINUTE(FH95)+(SECOND(FH95)/60))</f>
        <v>22.733333333333334</v>
      </c>
      <c r="JX95" s="55">
        <f t="shared" ref="JX95" si="71">((HOUR(FJ95)*60)+MINUTE(FJ95)+(SECOND(FJ95)/60))</f>
        <v>71.183333333333337</v>
      </c>
      <c r="JY95" s="55">
        <f t="shared" ref="JY95" si="72">((HOUR(FK95)*60)+MINUTE(FK95)+(SECOND(FK95)/60))</f>
        <v>113.23333333333333</v>
      </c>
      <c r="JZ95" s="55">
        <f t="shared" ref="JZ95" si="73">((HOUR(FL95)*60)+MINUTE(FL95)+(SECOND(FL95)/60))</f>
        <v>364.53333333333336</v>
      </c>
      <c r="KA95" s="55">
        <f t="shared" ref="KA95" si="74">((HOUR(FN95)*60)+MINUTE(FN95)+(SECOND(FN95)/60))</f>
        <v>67.88333333333334</v>
      </c>
      <c r="KB95" s="55">
        <f t="shared" ref="KB95" si="75">((HOUR(FO95)*60)+MINUTE(FO95)+(SECOND(FO95)/60))</f>
        <v>106.81666666666666</v>
      </c>
      <c r="KC95" s="55">
        <f t="shared" ref="KC95" si="76">((HOUR(FP95)*60)+MINUTE(FP95)+(SECOND(FP95)/60))</f>
        <v>480.3</v>
      </c>
      <c r="KD95" s="46">
        <v>44245</v>
      </c>
      <c r="KE95" s="46">
        <v>44127</v>
      </c>
      <c r="KF95" s="58">
        <v>0.90022364538717792</v>
      </c>
      <c r="KG95" s="46">
        <v>74821</v>
      </c>
      <c r="KH95" s="46">
        <v>69316</v>
      </c>
      <c r="KI95" s="58">
        <v>0.6215817733279474</v>
      </c>
    </row>
    <row r="96" spans="1:295" ht="14.25" customHeight="1" x14ac:dyDescent="0.15">
      <c r="A96" s="89">
        <v>45139</v>
      </c>
      <c r="B96" s="23" t="s">
        <v>144</v>
      </c>
      <c r="C96" s="24">
        <v>0</v>
      </c>
      <c r="D96" s="24">
        <v>0</v>
      </c>
      <c r="E96" s="46">
        <v>399716</v>
      </c>
      <c r="F96" s="46">
        <v>3476</v>
      </c>
      <c r="G96" s="46">
        <v>2115</v>
      </c>
      <c r="H96" s="46">
        <v>761</v>
      </c>
      <c r="I96" s="46">
        <v>1199</v>
      </c>
      <c r="J96" s="46">
        <v>0</v>
      </c>
      <c r="K96" s="46">
        <v>0</v>
      </c>
      <c r="L96" s="46">
        <v>0</v>
      </c>
      <c r="M96" s="46">
        <v>0</v>
      </c>
      <c r="N96" s="46">
        <v>0</v>
      </c>
      <c r="O96" s="46">
        <v>0</v>
      </c>
      <c r="P96" s="46">
        <v>514</v>
      </c>
      <c r="Q96" s="46">
        <v>583</v>
      </c>
      <c r="R96" s="46">
        <v>627</v>
      </c>
      <c r="S96" s="46">
        <v>602</v>
      </c>
      <c r="T96" s="46">
        <v>612</v>
      </c>
      <c r="U96" s="46">
        <v>0</v>
      </c>
      <c r="V96" s="46">
        <v>0</v>
      </c>
      <c r="W96" s="46">
        <v>0</v>
      </c>
      <c r="X96" s="46">
        <v>876</v>
      </c>
      <c r="Y96" s="46">
        <v>232</v>
      </c>
      <c r="Z96" s="46">
        <v>2178</v>
      </c>
      <c r="AA96" s="46">
        <v>35651</v>
      </c>
      <c r="AB96" s="59">
        <v>6.1092255476704722E-2</v>
      </c>
      <c r="AC96" s="24">
        <v>3950</v>
      </c>
      <c r="AD96" s="24">
        <v>44646</v>
      </c>
      <c r="AE96" s="51">
        <v>2.3148148148148147E-5</v>
      </c>
      <c r="AF96" s="51">
        <v>3.4722222222222222E-5</v>
      </c>
      <c r="AG96" s="51">
        <v>3.5879629629629635E-4</v>
      </c>
      <c r="AH96" s="24">
        <v>35651</v>
      </c>
      <c r="AI96" s="24">
        <v>1397</v>
      </c>
      <c r="AJ96" s="24">
        <v>25</v>
      </c>
      <c r="AK96" s="24">
        <v>955</v>
      </c>
      <c r="AL96" s="24">
        <v>250</v>
      </c>
      <c r="AM96" s="24">
        <v>31</v>
      </c>
      <c r="AN96" s="24">
        <v>258</v>
      </c>
      <c r="AO96" s="24">
        <v>311</v>
      </c>
      <c r="AP96" s="24">
        <v>3557</v>
      </c>
      <c r="AQ96" s="24">
        <v>121</v>
      </c>
      <c r="AR96" s="24">
        <v>24</v>
      </c>
      <c r="AS96" s="24">
        <v>589</v>
      </c>
      <c r="AT96" s="24">
        <v>3962</v>
      </c>
      <c r="AU96" s="24">
        <v>100</v>
      </c>
      <c r="AV96" s="24">
        <v>1348</v>
      </c>
      <c r="AW96" s="24">
        <v>224</v>
      </c>
      <c r="AX96" s="24">
        <v>41</v>
      </c>
      <c r="AY96" s="24">
        <v>7</v>
      </c>
      <c r="AZ96" s="24">
        <v>20</v>
      </c>
      <c r="BA96" s="24">
        <v>4340</v>
      </c>
      <c r="BB96" s="24">
        <v>163</v>
      </c>
      <c r="BC96" s="24">
        <v>411</v>
      </c>
      <c r="BD96" s="24">
        <v>7</v>
      </c>
      <c r="BE96" s="24">
        <v>1248</v>
      </c>
      <c r="BF96" s="24">
        <v>5</v>
      </c>
      <c r="BG96" s="24">
        <v>1185</v>
      </c>
      <c r="BH96" s="24">
        <v>192</v>
      </c>
      <c r="BI96" s="24">
        <v>1299</v>
      </c>
      <c r="BJ96" s="24">
        <v>2839</v>
      </c>
      <c r="BK96" s="24">
        <v>35</v>
      </c>
      <c r="BL96" s="24">
        <v>1395</v>
      </c>
      <c r="BM96" s="24">
        <v>469</v>
      </c>
      <c r="BN96" s="24">
        <v>851</v>
      </c>
      <c r="BO96" s="24">
        <v>2114</v>
      </c>
      <c r="BP96" s="24">
        <v>487</v>
      </c>
      <c r="BQ96" s="24">
        <v>1238</v>
      </c>
      <c r="BR96" s="24">
        <v>0</v>
      </c>
      <c r="BS96" s="24">
        <v>0</v>
      </c>
      <c r="BT96" s="24">
        <v>0</v>
      </c>
      <c r="BU96" s="24">
        <v>14</v>
      </c>
      <c r="BV96" s="24">
        <v>0</v>
      </c>
      <c r="BW96" s="24">
        <v>0</v>
      </c>
      <c r="BX96" s="24">
        <v>2</v>
      </c>
      <c r="BY96" s="24">
        <v>258</v>
      </c>
      <c r="BZ96" s="24">
        <v>16</v>
      </c>
      <c r="CA96" s="24">
        <v>9</v>
      </c>
      <c r="CB96" s="24">
        <v>1</v>
      </c>
      <c r="CC96" s="24">
        <v>2</v>
      </c>
      <c r="CD96" s="24">
        <v>0</v>
      </c>
      <c r="CE96" s="24">
        <v>6</v>
      </c>
      <c r="CF96" s="24">
        <v>116</v>
      </c>
      <c r="CG96" s="24">
        <v>0</v>
      </c>
      <c r="CH96" s="24">
        <v>2</v>
      </c>
      <c r="CI96" s="24">
        <v>0</v>
      </c>
      <c r="CJ96" s="46">
        <v>0</v>
      </c>
      <c r="CK96" s="46">
        <v>0</v>
      </c>
      <c r="CL96" s="24">
        <v>2</v>
      </c>
      <c r="CM96" s="24">
        <v>0</v>
      </c>
      <c r="CN96" s="24">
        <v>0</v>
      </c>
      <c r="CO96" s="24">
        <v>0</v>
      </c>
      <c r="CP96" s="24">
        <v>0</v>
      </c>
      <c r="CQ96" s="24">
        <v>0</v>
      </c>
      <c r="CR96" s="24">
        <v>1</v>
      </c>
      <c r="CS96" s="24">
        <v>0</v>
      </c>
      <c r="CT96" s="24"/>
      <c r="CU96" s="24">
        <v>0</v>
      </c>
      <c r="CV96" s="24">
        <v>2</v>
      </c>
      <c r="CW96" s="24">
        <v>0</v>
      </c>
      <c r="CX96" s="24">
        <v>5</v>
      </c>
      <c r="CY96" s="24">
        <v>0</v>
      </c>
      <c r="CZ96" s="24">
        <v>33</v>
      </c>
      <c r="DA96" s="24">
        <v>17</v>
      </c>
      <c r="DB96" s="24">
        <v>1</v>
      </c>
      <c r="DC96" s="24">
        <v>10</v>
      </c>
      <c r="DD96" s="24">
        <v>22</v>
      </c>
      <c r="DE96" s="24">
        <v>7</v>
      </c>
      <c r="DF96" s="24">
        <v>1</v>
      </c>
      <c r="DG96" s="24">
        <v>0</v>
      </c>
      <c r="DH96" s="24">
        <v>225</v>
      </c>
      <c r="DI96" s="24">
        <v>41</v>
      </c>
      <c r="DJ96" s="24"/>
      <c r="DK96" s="24">
        <v>3</v>
      </c>
      <c r="DL96" s="24">
        <v>61</v>
      </c>
      <c r="DM96" s="24">
        <v>0</v>
      </c>
      <c r="DN96" s="24">
        <v>1</v>
      </c>
      <c r="DO96" s="24">
        <v>82</v>
      </c>
      <c r="DP96" s="24">
        <v>56</v>
      </c>
      <c r="DQ96" s="24">
        <v>105</v>
      </c>
      <c r="DR96" s="24">
        <v>124</v>
      </c>
      <c r="DS96" s="24">
        <v>172</v>
      </c>
      <c r="DT96" s="24">
        <v>1938</v>
      </c>
      <c r="DU96" s="24">
        <v>572</v>
      </c>
      <c r="DV96" s="24">
        <v>45</v>
      </c>
      <c r="DW96" s="24">
        <v>170</v>
      </c>
      <c r="DX96" s="24">
        <v>30</v>
      </c>
      <c r="DY96" s="90">
        <v>1</v>
      </c>
      <c r="DZ96" s="90"/>
      <c r="EA96" s="90"/>
      <c r="EB96" s="90"/>
      <c r="EC96" s="90"/>
      <c r="ED96" s="90"/>
      <c r="EE96" s="90"/>
      <c r="EF96" s="90"/>
      <c r="EG96" s="90"/>
      <c r="EH96" s="90"/>
      <c r="EI96" s="90"/>
      <c r="EJ96" s="24">
        <v>4468</v>
      </c>
      <c r="EK96" s="24">
        <v>965</v>
      </c>
      <c r="EL96" s="24">
        <v>3503</v>
      </c>
      <c r="EM96" s="58">
        <v>0.12532607780987912</v>
      </c>
      <c r="EN96" s="24">
        <v>1836</v>
      </c>
      <c r="EO96" s="24">
        <v>35651</v>
      </c>
      <c r="EP96" s="58">
        <v>5.1499256682841998E-2</v>
      </c>
      <c r="EQ96" s="24">
        <v>453</v>
      </c>
      <c r="ER96" s="24">
        <v>1418</v>
      </c>
      <c r="ES96" s="58">
        <v>0.31946403385049366</v>
      </c>
      <c r="ET96" s="24">
        <v>965</v>
      </c>
      <c r="EU96" s="24">
        <v>1418</v>
      </c>
      <c r="EV96" s="58">
        <v>0.6805359661495064</v>
      </c>
      <c r="EW96" s="24">
        <v>302</v>
      </c>
      <c r="EX96" s="24">
        <v>4468</v>
      </c>
      <c r="EY96" s="58">
        <v>6.7591763652640996E-2</v>
      </c>
      <c r="EZ96" s="24">
        <v>16</v>
      </c>
      <c r="FA96" s="24">
        <v>2129</v>
      </c>
      <c r="FB96" s="58">
        <v>7.5152653828088308E-3</v>
      </c>
      <c r="FC96" s="24">
        <v>3877</v>
      </c>
      <c r="FD96" s="24">
        <v>1955</v>
      </c>
      <c r="FE96" s="59">
        <v>0.50425586793912824</v>
      </c>
      <c r="FF96" s="50">
        <v>5.5208333333333333E-3</v>
      </c>
      <c r="FG96" s="50">
        <v>7.3495370370370372E-3</v>
      </c>
      <c r="FH96" s="50">
        <v>1.6377314814814813E-2</v>
      </c>
      <c r="FI96" s="24">
        <v>16266</v>
      </c>
      <c r="FJ96" s="50">
        <v>5.5995370370370369E-2</v>
      </c>
      <c r="FK96" s="50">
        <v>8.8263888888888878E-2</v>
      </c>
      <c r="FL96" s="50">
        <v>0.30861111111111111</v>
      </c>
      <c r="FM96" s="24">
        <v>1584</v>
      </c>
      <c r="FN96" s="50">
        <v>5.1585648148148144E-2</v>
      </c>
      <c r="FO96" s="50">
        <v>8.4594907407407396E-2</v>
      </c>
      <c r="FP96" s="50">
        <v>0.41334490740740742</v>
      </c>
      <c r="FQ96" s="24">
        <v>18144</v>
      </c>
      <c r="FR96" s="58">
        <v>0.7398037918871252</v>
      </c>
      <c r="FS96" s="58">
        <v>0.20833333333333334</v>
      </c>
      <c r="FT96" s="58">
        <v>4.1556437389770724E-2</v>
      </c>
      <c r="FU96" s="58">
        <v>1.0306437389770723E-2</v>
      </c>
      <c r="FV96" s="24">
        <v>1007</v>
      </c>
      <c r="FW96" s="24">
        <v>323</v>
      </c>
      <c r="FX96" s="24">
        <v>633</v>
      </c>
      <c r="FY96" s="24">
        <v>51</v>
      </c>
      <c r="FZ96" s="24">
        <v>881</v>
      </c>
      <c r="GA96" s="58">
        <v>0.87487586891757696</v>
      </c>
      <c r="GB96" s="59">
        <v>0.23739999999999997</v>
      </c>
      <c r="GC96" s="106">
        <v>61</v>
      </c>
      <c r="GD96" s="106">
        <v>257</v>
      </c>
      <c r="GE96" s="59">
        <v>0.74634146341463414</v>
      </c>
      <c r="GF96" s="25">
        <v>306</v>
      </c>
      <c r="GG96" s="25">
        <v>410</v>
      </c>
      <c r="GH96" s="59">
        <v>0.70863309352517989</v>
      </c>
      <c r="GI96" s="25">
        <v>197</v>
      </c>
      <c r="GJ96" s="25">
        <v>278</v>
      </c>
      <c r="GK96" s="59">
        <v>0.80575539568345322</v>
      </c>
      <c r="GL96" s="25">
        <v>224</v>
      </c>
      <c r="GM96" s="59">
        <v>0.4838709677419355</v>
      </c>
      <c r="GN96" s="25">
        <v>45</v>
      </c>
      <c r="GO96" s="25">
        <v>93</v>
      </c>
      <c r="GP96" s="59">
        <v>0</v>
      </c>
      <c r="GQ96" s="25">
        <v>0</v>
      </c>
      <c r="GR96" s="25">
        <v>0</v>
      </c>
      <c r="GS96" s="59">
        <v>0</v>
      </c>
      <c r="GT96" s="25">
        <v>0</v>
      </c>
      <c r="GU96" s="25">
        <v>0</v>
      </c>
      <c r="GV96" s="59">
        <v>0.51724137931034486</v>
      </c>
      <c r="GW96" s="25">
        <v>120</v>
      </c>
      <c r="GX96" s="25">
        <v>232</v>
      </c>
      <c r="GY96" s="24">
        <v>3752</v>
      </c>
      <c r="GZ96" s="24">
        <v>2103</v>
      </c>
      <c r="HA96" s="24">
        <v>1649</v>
      </c>
      <c r="HB96" s="24">
        <v>16265</v>
      </c>
      <c r="HC96" s="24">
        <v>951</v>
      </c>
      <c r="HD96" s="49">
        <v>5.8469105441131264E-2</v>
      </c>
      <c r="HE96" s="24">
        <v>72</v>
      </c>
      <c r="HF96" s="49">
        <v>4.4266830617891179E-3</v>
      </c>
      <c r="HG96" s="24">
        <v>693</v>
      </c>
      <c r="HH96" s="24">
        <v>18</v>
      </c>
      <c r="HI96" s="49">
        <v>2.5974025974025976E-2</v>
      </c>
      <c r="HJ96" s="24">
        <v>0</v>
      </c>
      <c r="HK96" s="49">
        <v>0</v>
      </c>
      <c r="HL96" s="24">
        <v>861</v>
      </c>
      <c r="HM96" s="24">
        <v>7</v>
      </c>
      <c r="HN96" s="59">
        <v>8.130081300813009E-3</v>
      </c>
      <c r="HO96" s="24">
        <v>0</v>
      </c>
      <c r="HP96" s="49">
        <v>0</v>
      </c>
      <c r="HQ96" s="24">
        <v>918</v>
      </c>
      <c r="HR96" s="24">
        <v>0</v>
      </c>
      <c r="HS96" s="49">
        <v>0</v>
      </c>
      <c r="HT96" s="24">
        <v>0</v>
      </c>
      <c r="HU96" s="49">
        <v>0</v>
      </c>
      <c r="HV96" s="24">
        <v>13861</v>
      </c>
      <c r="HW96" s="24">
        <v>21535</v>
      </c>
      <c r="HX96" s="58">
        <v>0.64364987230090553</v>
      </c>
      <c r="HY96" s="24">
        <v>14826</v>
      </c>
      <c r="HZ96" s="24">
        <v>13203</v>
      </c>
      <c r="IA96" s="24">
        <v>919</v>
      </c>
      <c r="IB96" s="24">
        <v>477</v>
      </c>
      <c r="IC96" s="24">
        <v>227</v>
      </c>
      <c r="ID96" s="58">
        <v>0.21554521089011144</v>
      </c>
      <c r="IE96" s="24">
        <v>3056</v>
      </c>
      <c r="IF96" s="24">
        <v>14178</v>
      </c>
      <c r="IG96" s="58">
        <v>0.21319723979298447</v>
      </c>
      <c r="IH96" s="24">
        <v>2966</v>
      </c>
      <c r="II96" s="24">
        <v>13912</v>
      </c>
      <c r="IJ96" s="58">
        <v>0.42857142857142855</v>
      </c>
      <c r="IK96" s="24">
        <v>3</v>
      </c>
      <c r="IL96" s="24">
        <v>7</v>
      </c>
      <c r="IM96" s="58">
        <v>0.3359073359073359</v>
      </c>
      <c r="IN96" s="24">
        <v>87</v>
      </c>
      <c r="IO96" s="24">
        <v>259</v>
      </c>
      <c r="IP96" s="58">
        <v>0</v>
      </c>
      <c r="IQ96" s="24">
        <v>0</v>
      </c>
      <c r="IR96" s="24">
        <v>0</v>
      </c>
      <c r="IS96" s="24">
        <v>19234.865464000002</v>
      </c>
      <c r="IT96" s="24">
        <v>18992.316042000002</v>
      </c>
      <c r="IU96" s="24">
        <v>1.8655550000000001</v>
      </c>
      <c r="IV96" s="24">
        <v>240.68386700000002</v>
      </c>
      <c r="IW96" s="24">
        <v>0</v>
      </c>
      <c r="IX96" s="58">
        <v>0.82007335308224005</v>
      </c>
      <c r="IY96" s="24">
        <v>11627</v>
      </c>
      <c r="IZ96" s="24">
        <v>14178</v>
      </c>
      <c r="JA96" s="58">
        <v>0.82065842438182868</v>
      </c>
      <c r="JB96" s="24">
        <v>11417</v>
      </c>
      <c r="JC96" s="24">
        <v>13912</v>
      </c>
      <c r="JD96" s="58">
        <v>1</v>
      </c>
      <c r="JE96" s="24">
        <v>7</v>
      </c>
      <c r="JF96" s="24">
        <v>7</v>
      </c>
      <c r="JG96" s="98">
        <v>0.78378378378378377</v>
      </c>
      <c r="JH96" s="78">
        <v>203</v>
      </c>
      <c r="JI96" s="78">
        <v>259</v>
      </c>
      <c r="JJ96" s="58">
        <v>0</v>
      </c>
      <c r="JK96" s="46">
        <v>0</v>
      </c>
      <c r="JL96" s="46">
        <v>0</v>
      </c>
      <c r="JM96" s="46">
        <v>1243</v>
      </c>
      <c r="JN96" s="46">
        <v>14826</v>
      </c>
      <c r="JO96" s="79">
        <v>8.383920140294078E-2</v>
      </c>
      <c r="JP96" s="78">
        <v>438.98060600000008</v>
      </c>
      <c r="JQ96" s="78">
        <v>431.37562100000008</v>
      </c>
      <c r="JR96" s="24">
        <v>0</v>
      </c>
      <c r="JS96" s="78">
        <v>7.604985000000001</v>
      </c>
      <c r="JT96" s="24">
        <v>0</v>
      </c>
      <c r="JU96" s="55">
        <f t="shared" ref="JU96" si="77">((HOUR(FF96)*60)+MINUTE(FF96)+(SECOND(FF96)/60))</f>
        <v>7.95</v>
      </c>
      <c r="JV96" s="55">
        <f t="shared" ref="JV96" si="78">((HOUR(FG96)*60)+MINUTE(FG96)+(SECOND(FG96)/60))</f>
        <v>10.583333333333334</v>
      </c>
      <c r="JW96" s="55">
        <f t="shared" ref="JW96" si="79">((HOUR(FH96)*60)+MINUTE(FH96)+(SECOND(FH96)/60))</f>
        <v>23.583333333333332</v>
      </c>
      <c r="JX96" s="55">
        <f t="shared" ref="JX96" si="80">((HOUR(FJ96)*60)+MINUTE(FJ96)+(SECOND(FJ96)/60))</f>
        <v>80.63333333333334</v>
      </c>
      <c r="JY96" s="55">
        <f t="shared" ref="JY96" si="81">((HOUR(FK96)*60)+MINUTE(FK96)+(SECOND(FK96)/60))</f>
        <v>127.1</v>
      </c>
      <c r="JZ96" s="55">
        <f t="shared" ref="JZ96" si="82">((HOUR(FL96)*60)+MINUTE(FL96)+(SECOND(FL96)/60))</f>
        <v>444.4</v>
      </c>
      <c r="KA96" s="55">
        <f t="shared" ref="KA96" si="83">((HOUR(FN96)*60)+MINUTE(FN96)+(SECOND(FN96)/60))</f>
        <v>74.283333333333331</v>
      </c>
      <c r="KB96" s="55">
        <f t="shared" ref="KB96" si="84">((HOUR(FO96)*60)+MINUTE(FO96)+(SECOND(FO96)/60))</f>
        <v>121.81666666666666</v>
      </c>
      <c r="KC96" s="55">
        <f t="shared" ref="KC96" si="85">((HOUR(FP96)*60)+MINUTE(FP96)+(SECOND(FP96)/60))</f>
        <v>595.2166666666667</v>
      </c>
      <c r="KD96" s="46">
        <v>44975</v>
      </c>
      <c r="KE96" s="46">
        <v>44871</v>
      </c>
      <c r="KF96" s="58">
        <v>0.875</v>
      </c>
      <c r="KG96" s="46">
        <v>71713</v>
      </c>
      <c r="KH96" s="46">
        <v>67429</v>
      </c>
      <c r="KI96" s="58">
        <v>0.66100000000000003</v>
      </c>
    </row>
    <row r="97" spans="1:295" ht="14.25" customHeight="1" x14ac:dyDescent="0.15">
      <c r="A97" s="89">
        <v>45170</v>
      </c>
      <c r="B97" s="23" t="s">
        <v>144</v>
      </c>
      <c r="C97" s="24">
        <v>0</v>
      </c>
      <c r="D97" s="24">
        <v>0</v>
      </c>
      <c r="E97" s="46">
        <v>423844</v>
      </c>
      <c r="F97" s="46">
        <v>2956</v>
      </c>
      <c r="G97" s="46">
        <v>1697</v>
      </c>
      <c r="H97" s="46">
        <v>750</v>
      </c>
      <c r="I97" s="46">
        <v>1089</v>
      </c>
      <c r="J97" s="46">
        <v>0</v>
      </c>
      <c r="K97" s="46">
        <v>0</v>
      </c>
      <c r="L97" s="46">
        <v>0</v>
      </c>
      <c r="M97" s="46">
        <v>0</v>
      </c>
      <c r="N97" s="46">
        <v>0</v>
      </c>
      <c r="O97" s="46">
        <v>0</v>
      </c>
      <c r="P97" s="46">
        <v>531</v>
      </c>
      <c r="Q97" s="46">
        <v>622</v>
      </c>
      <c r="R97" s="46">
        <v>567</v>
      </c>
      <c r="S97" s="46">
        <v>531</v>
      </c>
      <c r="T97" s="46">
        <v>677</v>
      </c>
      <c r="U97" s="46">
        <v>0</v>
      </c>
      <c r="V97" s="46">
        <v>0</v>
      </c>
      <c r="W97" s="46">
        <v>0</v>
      </c>
      <c r="X97" s="46">
        <v>692</v>
      </c>
      <c r="Y97" s="46">
        <v>265</v>
      </c>
      <c r="Z97" s="46">
        <v>2919</v>
      </c>
      <c r="AA97" s="46">
        <v>35488</v>
      </c>
      <c r="AB97" s="59">
        <v>8.2253155996393143E-2</v>
      </c>
      <c r="AC97" s="24">
        <v>4230</v>
      </c>
      <c r="AD97" s="24">
        <v>45073</v>
      </c>
      <c r="AE97" s="51">
        <v>2.3148148148148147E-5</v>
      </c>
      <c r="AF97" s="51">
        <v>2.3148148148148147E-5</v>
      </c>
      <c r="AG97" s="51">
        <v>3.2407407407407406E-4</v>
      </c>
      <c r="AH97" s="24">
        <v>35488</v>
      </c>
      <c r="AI97" s="24">
        <v>1324</v>
      </c>
      <c r="AJ97" s="24">
        <v>25</v>
      </c>
      <c r="AK97" s="24">
        <v>917</v>
      </c>
      <c r="AL97" s="24">
        <v>195</v>
      </c>
      <c r="AM97" s="24">
        <v>33</v>
      </c>
      <c r="AN97" s="24">
        <v>264</v>
      </c>
      <c r="AO97" s="24">
        <v>370</v>
      </c>
      <c r="AP97" s="24">
        <v>3957</v>
      </c>
      <c r="AQ97" s="24">
        <v>107</v>
      </c>
      <c r="AR97" s="24">
        <v>33</v>
      </c>
      <c r="AS97" s="24">
        <v>573</v>
      </c>
      <c r="AT97" s="24">
        <v>3763</v>
      </c>
      <c r="AU97" s="24">
        <v>99</v>
      </c>
      <c r="AV97" s="24">
        <v>1384</v>
      </c>
      <c r="AW97" s="24">
        <v>214</v>
      </c>
      <c r="AX97" s="24">
        <v>35</v>
      </c>
      <c r="AY97" s="24">
        <v>4</v>
      </c>
      <c r="AZ97" s="24">
        <v>23</v>
      </c>
      <c r="BA97" s="24">
        <v>4424</v>
      </c>
      <c r="BB97" s="24">
        <v>171</v>
      </c>
      <c r="BC97" s="24">
        <v>435</v>
      </c>
      <c r="BD97" s="24">
        <v>23</v>
      </c>
      <c r="BE97" s="24">
        <v>1269</v>
      </c>
      <c r="BF97" s="24">
        <v>4</v>
      </c>
      <c r="BG97" s="24">
        <v>1072</v>
      </c>
      <c r="BH97" s="24">
        <v>192</v>
      </c>
      <c r="BI97" s="24">
        <v>1179</v>
      </c>
      <c r="BJ97" s="24">
        <v>2943</v>
      </c>
      <c r="BK97" s="24">
        <v>51</v>
      </c>
      <c r="BL97" s="24">
        <v>1373</v>
      </c>
      <c r="BM97" s="24">
        <v>438</v>
      </c>
      <c r="BN97" s="24">
        <v>907</v>
      </c>
      <c r="BO97" s="24">
        <v>2099</v>
      </c>
      <c r="BP97" s="24">
        <v>485</v>
      </c>
      <c r="BQ97" s="24">
        <v>1205</v>
      </c>
      <c r="BR97" s="24">
        <v>0</v>
      </c>
      <c r="BS97" s="24">
        <v>0</v>
      </c>
      <c r="BT97" s="24">
        <v>0</v>
      </c>
      <c r="BU97" s="24">
        <v>16</v>
      </c>
      <c r="BV97" s="24">
        <v>0</v>
      </c>
      <c r="BW97" s="24">
        <v>0</v>
      </c>
      <c r="BX97" s="24">
        <v>5</v>
      </c>
      <c r="BY97" s="24">
        <v>200</v>
      </c>
      <c r="BZ97" s="24">
        <v>6</v>
      </c>
      <c r="CA97" s="24">
        <v>6</v>
      </c>
      <c r="CB97" s="24">
        <v>1</v>
      </c>
      <c r="CC97" s="24">
        <v>1</v>
      </c>
      <c r="CD97" s="24">
        <v>8</v>
      </c>
      <c r="CE97" s="24"/>
      <c r="CF97" s="24">
        <v>124</v>
      </c>
      <c r="CG97" s="24">
        <v>0</v>
      </c>
      <c r="CH97" s="24">
        <v>1</v>
      </c>
      <c r="CI97" s="24">
        <v>1</v>
      </c>
      <c r="CJ97" s="46">
        <v>1</v>
      </c>
      <c r="CK97" s="46">
        <v>0</v>
      </c>
      <c r="CL97" s="24">
        <v>6</v>
      </c>
      <c r="CM97" s="24">
        <v>1</v>
      </c>
      <c r="CN97" s="24">
        <v>0</v>
      </c>
      <c r="CO97" s="24">
        <v>1</v>
      </c>
      <c r="CP97" s="24">
        <v>0</v>
      </c>
      <c r="CQ97" s="24">
        <v>0</v>
      </c>
      <c r="CR97" s="24">
        <v>0</v>
      </c>
      <c r="CS97" s="24">
        <v>1</v>
      </c>
      <c r="CT97" s="24"/>
      <c r="CU97" s="24">
        <v>4</v>
      </c>
      <c r="CV97" s="24">
        <v>0</v>
      </c>
      <c r="CW97" s="24">
        <v>2</v>
      </c>
      <c r="CX97" s="24">
        <v>0</v>
      </c>
      <c r="CY97" s="24">
        <v>0</v>
      </c>
      <c r="CZ97" s="24">
        <v>24</v>
      </c>
      <c r="DA97" s="24">
        <v>22</v>
      </c>
      <c r="DB97" s="24">
        <v>7</v>
      </c>
      <c r="DC97" s="24">
        <v>5</v>
      </c>
      <c r="DD97" s="24">
        <v>27</v>
      </c>
      <c r="DE97" s="24">
        <v>1</v>
      </c>
      <c r="DF97" s="24">
        <v>0</v>
      </c>
      <c r="DG97" s="24">
        <v>0</v>
      </c>
      <c r="DH97" s="24">
        <v>266</v>
      </c>
      <c r="DI97" s="24">
        <v>28</v>
      </c>
      <c r="DJ97" s="24"/>
      <c r="DK97" s="24">
        <v>3</v>
      </c>
      <c r="DL97" s="24">
        <v>71</v>
      </c>
      <c r="DM97" s="24">
        <v>0</v>
      </c>
      <c r="DN97" s="24">
        <v>0</v>
      </c>
      <c r="DO97" s="24">
        <v>67</v>
      </c>
      <c r="DP97" s="24">
        <v>60</v>
      </c>
      <c r="DQ97" s="24">
        <v>97</v>
      </c>
      <c r="DR97" s="24">
        <v>154</v>
      </c>
      <c r="DS97" s="24">
        <v>173</v>
      </c>
      <c r="DT97" s="24">
        <v>1804</v>
      </c>
      <c r="DU97" s="24">
        <v>490</v>
      </c>
      <c r="DV97" s="24">
        <v>27</v>
      </c>
      <c r="DW97" s="24">
        <v>169</v>
      </c>
      <c r="DX97" s="24">
        <v>18</v>
      </c>
      <c r="DY97" s="90">
        <v>0</v>
      </c>
      <c r="DZ97" s="90"/>
      <c r="EA97" s="90"/>
      <c r="EB97" s="90"/>
      <c r="EC97" s="90"/>
      <c r="ED97" s="90"/>
      <c r="EE97" s="90"/>
      <c r="EF97" s="90"/>
      <c r="EG97" s="90"/>
      <c r="EH97" s="90"/>
      <c r="EI97" s="90"/>
      <c r="EJ97" s="24">
        <v>4437</v>
      </c>
      <c r="EK97" s="24">
        <v>934</v>
      </c>
      <c r="EL97" s="24">
        <v>3503</v>
      </c>
      <c r="EM97" s="58">
        <v>0.12502817853922452</v>
      </c>
      <c r="EN97" s="24">
        <v>1758</v>
      </c>
      <c r="EO97" s="24">
        <v>35488</v>
      </c>
      <c r="EP97" s="58">
        <v>4.9537871956717765E-2</v>
      </c>
      <c r="EQ97" s="24">
        <v>447</v>
      </c>
      <c r="ER97" s="24">
        <v>1381</v>
      </c>
      <c r="ES97" s="58">
        <v>0.32367849384503983</v>
      </c>
      <c r="ET97" s="24">
        <v>934</v>
      </c>
      <c r="EU97" s="24">
        <v>1381</v>
      </c>
      <c r="EV97" s="58">
        <v>0.67632150615496023</v>
      </c>
      <c r="EW97" s="24">
        <v>382</v>
      </c>
      <c r="EX97" s="24">
        <v>4437</v>
      </c>
      <c r="EY97" s="58">
        <v>8.6094207798061748E-2</v>
      </c>
      <c r="EZ97" s="24">
        <v>17</v>
      </c>
      <c r="FA97" s="24">
        <v>2106</v>
      </c>
      <c r="FB97" s="58">
        <v>8.0721747388414061E-3</v>
      </c>
      <c r="FC97" s="24">
        <v>4375</v>
      </c>
      <c r="FD97" s="24">
        <v>2129</v>
      </c>
      <c r="FE97" s="59">
        <v>0.48662857142857141</v>
      </c>
      <c r="FF97" s="50">
        <v>5.6828703703703702E-3</v>
      </c>
      <c r="FG97" s="50">
        <v>7.5578703703703702E-3</v>
      </c>
      <c r="FH97" s="50">
        <v>1.6875000000000001E-2</v>
      </c>
      <c r="FI97" s="24">
        <v>15446</v>
      </c>
      <c r="FJ97" s="50">
        <v>5.8275462962962966E-2</v>
      </c>
      <c r="FK97" s="50">
        <v>9.1122685185185182E-2</v>
      </c>
      <c r="FL97" s="50">
        <v>0.35824074074074069</v>
      </c>
      <c r="FM97" s="24">
        <v>1430</v>
      </c>
      <c r="FN97" s="50">
        <v>6.0960648148148146E-2</v>
      </c>
      <c r="FO97" s="50">
        <v>9.8391203703703703E-2</v>
      </c>
      <c r="FP97" s="50">
        <v>0.43241898148148145</v>
      </c>
      <c r="FQ97" s="24">
        <v>17812</v>
      </c>
      <c r="FR97" s="58">
        <v>0.73209072535369413</v>
      </c>
      <c r="FS97" s="58">
        <v>0.20924096114978666</v>
      </c>
      <c r="FT97" s="58">
        <v>4.642937345609701E-2</v>
      </c>
      <c r="FU97" s="58">
        <v>1.2238940040422187E-2</v>
      </c>
      <c r="FV97" s="24">
        <v>932</v>
      </c>
      <c r="FW97" s="24">
        <v>370</v>
      </c>
      <c r="FX97" s="24">
        <v>529</v>
      </c>
      <c r="FY97" s="24">
        <v>33</v>
      </c>
      <c r="FZ97" s="24">
        <v>804</v>
      </c>
      <c r="GA97" s="58">
        <v>0.86266094420600858</v>
      </c>
      <c r="GB97" s="59">
        <v>0.2205</v>
      </c>
      <c r="GC97" s="106">
        <v>58</v>
      </c>
      <c r="GD97" s="106">
        <v>263</v>
      </c>
      <c r="GE97" s="59">
        <v>0.75721153846153844</v>
      </c>
      <c r="GF97" s="25">
        <v>315</v>
      </c>
      <c r="GG97" s="25">
        <v>416</v>
      </c>
      <c r="GH97" s="59">
        <v>0.65427509293680297</v>
      </c>
      <c r="GI97" s="25">
        <v>176</v>
      </c>
      <c r="GJ97" s="25">
        <v>269</v>
      </c>
      <c r="GK97" s="59">
        <v>0.76208178438661711</v>
      </c>
      <c r="GL97" s="25">
        <v>205</v>
      </c>
      <c r="GM97" s="59">
        <v>0.46052631578947367</v>
      </c>
      <c r="GN97" s="25">
        <v>35</v>
      </c>
      <c r="GO97" s="25">
        <v>76</v>
      </c>
      <c r="GP97" s="59">
        <v>0</v>
      </c>
      <c r="GQ97" s="25">
        <v>0</v>
      </c>
      <c r="GR97" s="25">
        <v>0</v>
      </c>
      <c r="GS97" s="59">
        <v>0</v>
      </c>
      <c r="GT97" s="25">
        <v>0</v>
      </c>
      <c r="GU97" s="25">
        <v>0</v>
      </c>
      <c r="GV97" s="59">
        <v>0.54337899543378998</v>
      </c>
      <c r="GW97" s="25">
        <v>119</v>
      </c>
      <c r="GX97" s="25">
        <v>219</v>
      </c>
      <c r="GY97" s="24">
        <v>3642</v>
      </c>
      <c r="GZ97" s="24">
        <v>2079</v>
      </c>
      <c r="HA97" s="24">
        <v>1563</v>
      </c>
      <c r="HB97" s="24">
        <v>15441</v>
      </c>
      <c r="HC97" s="24">
        <v>1029</v>
      </c>
      <c r="HD97" s="49">
        <v>6.6640761608704094E-2</v>
      </c>
      <c r="HE97" s="24">
        <v>76</v>
      </c>
      <c r="HF97" s="49">
        <v>4.9219610128877662E-3</v>
      </c>
      <c r="HG97" s="24">
        <v>631</v>
      </c>
      <c r="HH97" s="24">
        <v>32</v>
      </c>
      <c r="HI97" s="49">
        <v>5.0713153724247229E-2</v>
      </c>
      <c r="HJ97" s="24">
        <v>0</v>
      </c>
      <c r="HK97" s="49">
        <v>0</v>
      </c>
      <c r="HL97" s="24">
        <v>764</v>
      </c>
      <c r="HM97" s="24">
        <v>7</v>
      </c>
      <c r="HN97" s="59">
        <v>9.1623036649214652E-3</v>
      </c>
      <c r="HO97" s="24">
        <v>0</v>
      </c>
      <c r="HP97" s="49">
        <v>0</v>
      </c>
      <c r="HQ97" s="24">
        <v>893</v>
      </c>
      <c r="HR97" s="24">
        <v>0</v>
      </c>
      <c r="HS97" s="49">
        <v>0</v>
      </c>
      <c r="HT97" s="24">
        <v>0</v>
      </c>
      <c r="HU97" s="49">
        <v>0</v>
      </c>
      <c r="HV97" s="24">
        <v>13671</v>
      </c>
      <c r="HW97" s="24">
        <v>21043</v>
      </c>
      <c r="HX97" s="58">
        <v>0.6496697238986836</v>
      </c>
      <c r="HY97" s="24">
        <v>14634</v>
      </c>
      <c r="HZ97" s="24">
        <v>13055</v>
      </c>
      <c r="IA97" s="24">
        <v>847</v>
      </c>
      <c r="IB97" s="24">
        <v>497</v>
      </c>
      <c r="IC97" s="24">
        <v>235</v>
      </c>
      <c r="ID97" s="58">
        <v>0.21323685890615024</v>
      </c>
      <c r="IE97" s="24">
        <v>3006</v>
      </c>
      <c r="IF97" s="24">
        <v>14097</v>
      </c>
      <c r="IG97" s="58">
        <v>0.20867932702722219</v>
      </c>
      <c r="IH97" s="24">
        <v>2890</v>
      </c>
      <c r="II97" s="24">
        <v>13849</v>
      </c>
      <c r="IJ97" s="58">
        <v>0.6</v>
      </c>
      <c r="IK97" s="24">
        <v>9</v>
      </c>
      <c r="IL97" s="24">
        <v>15</v>
      </c>
      <c r="IM97" s="58">
        <v>0.45922746781115881</v>
      </c>
      <c r="IN97" s="24">
        <v>107</v>
      </c>
      <c r="IO97" s="24">
        <v>233</v>
      </c>
      <c r="IP97" s="58">
        <v>0</v>
      </c>
      <c r="IQ97" s="24">
        <v>0</v>
      </c>
      <c r="IR97" s="24">
        <v>0</v>
      </c>
      <c r="IS97" s="24">
        <v>19617.005478999999</v>
      </c>
      <c r="IT97" s="24">
        <v>19547.153826999998</v>
      </c>
      <c r="IU97" s="24">
        <v>1.681386</v>
      </c>
      <c r="IV97" s="24">
        <v>68.170265999999998</v>
      </c>
      <c r="IW97" s="24">
        <v>0</v>
      </c>
      <c r="IX97" s="58">
        <v>0.81357735688444355</v>
      </c>
      <c r="IY97" s="24">
        <v>11469</v>
      </c>
      <c r="IZ97" s="24">
        <v>14097</v>
      </c>
      <c r="JA97" s="58">
        <v>0.81449924182251421</v>
      </c>
      <c r="JB97" s="24">
        <v>11280</v>
      </c>
      <c r="JC97" s="24">
        <v>13849</v>
      </c>
      <c r="JD97" s="58">
        <v>1</v>
      </c>
      <c r="JE97" s="24">
        <v>15</v>
      </c>
      <c r="JF97" s="24">
        <v>15</v>
      </c>
      <c r="JG97" s="98">
        <v>0.74678111587982832</v>
      </c>
      <c r="JH97" s="78">
        <v>174</v>
      </c>
      <c r="JI97" s="78">
        <v>233</v>
      </c>
      <c r="JJ97" s="58">
        <v>0</v>
      </c>
      <c r="JK97" s="46">
        <v>0</v>
      </c>
      <c r="JL97" s="46">
        <v>0</v>
      </c>
      <c r="JM97" s="46">
        <v>1188</v>
      </c>
      <c r="JN97" s="46">
        <v>14634</v>
      </c>
      <c r="JO97" s="79">
        <v>8.1180811808118078E-2</v>
      </c>
      <c r="JP97" s="78">
        <v>468.98645100000005</v>
      </c>
      <c r="JQ97" s="78">
        <v>463.90118300000006</v>
      </c>
      <c r="JR97" s="24">
        <v>0</v>
      </c>
      <c r="JS97" s="78">
        <v>5.0852680000000001</v>
      </c>
      <c r="JT97" s="24">
        <v>0</v>
      </c>
      <c r="JU97" s="55">
        <f t="shared" ref="JU97" si="86">((HOUR(FF97)*60)+MINUTE(FF97)+(SECOND(FF97)/60))</f>
        <v>8.1833333333333336</v>
      </c>
      <c r="JV97" s="55">
        <f t="shared" ref="JV97" si="87">((HOUR(FG97)*60)+MINUTE(FG97)+(SECOND(FG97)/60))</f>
        <v>10.883333333333333</v>
      </c>
      <c r="JW97" s="55">
        <f t="shared" ref="JW97" si="88">((HOUR(FH97)*60)+MINUTE(FH97)+(SECOND(FH97)/60))</f>
        <v>24.3</v>
      </c>
      <c r="JX97" s="55">
        <f t="shared" ref="JX97" si="89">((HOUR(FJ97)*60)+MINUTE(FJ97)+(SECOND(FJ97)/60))</f>
        <v>83.916666666666671</v>
      </c>
      <c r="JY97" s="55">
        <f t="shared" ref="JY97" si="90">((HOUR(FK97)*60)+MINUTE(FK97)+(SECOND(FK97)/60))</f>
        <v>131.21666666666667</v>
      </c>
      <c r="JZ97" s="55">
        <f t="shared" ref="JZ97" si="91">((HOUR(FL97)*60)+MINUTE(FL97)+(SECOND(FL97)/60))</f>
        <v>515.86666666666667</v>
      </c>
      <c r="KA97" s="55">
        <f t="shared" ref="KA97" si="92">((HOUR(FN97)*60)+MINUTE(FN97)+(SECOND(FN97)/60))</f>
        <v>87.783333333333331</v>
      </c>
      <c r="KB97" s="55">
        <f t="shared" ref="KB97" si="93">((HOUR(FO97)*60)+MINUTE(FO97)+(SECOND(FO97)/60))</f>
        <v>141.68333333333334</v>
      </c>
      <c r="KC97" s="55">
        <f t="shared" ref="KC97" si="94">((HOUR(FP97)*60)+MINUTE(FP97)+(SECOND(FP97)/60))</f>
        <v>622.68333333333328</v>
      </c>
      <c r="KD97" s="46">
        <v>45328</v>
      </c>
      <c r="KE97" s="46">
        <v>45231</v>
      </c>
      <c r="KF97" s="58">
        <v>0.88</v>
      </c>
      <c r="KG97" s="46">
        <v>71573</v>
      </c>
      <c r="KH97" s="46">
        <v>66979</v>
      </c>
      <c r="KI97" s="58">
        <v>0.65400000000000003</v>
      </c>
    </row>
    <row r="98" spans="1:295" ht="14.25" customHeight="1" x14ac:dyDescent="0.15">
      <c r="A98" s="89">
        <v>45200</v>
      </c>
      <c r="B98" s="23" t="s">
        <v>144</v>
      </c>
      <c r="C98" s="24">
        <v>0</v>
      </c>
      <c r="D98" s="24">
        <v>0</v>
      </c>
      <c r="E98" s="46">
        <v>454736</v>
      </c>
      <c r="F98" s="46">
        <v>3104</v>
      </c>
      <c r="G98" s="46">
        <v>1750</v>
      </c>
      <c r="H98" s="46">
        <v>753</v>
      </c>
      <c r="I98" s="46">
        <v>1295</v>
      </c>
      <c r="J98" s="46">
        <v>175</v>
      </c>
      <c r="K98" s="46">
        <v>0</v>
      </c>
      <c r="L98" s="46">
        <v>468</v>
      </c>
      <c r="M98" s="46">
        <v>463</v>
      </c>
      <c r="N98" s="46">
        <v>392</v>
      </c>
      <c r="O98" s="46">
        <v>0</v>
      </c>
      <c r="P98" s="46">
        <v>655</v>
      </c>
      <c r="Q98" s="46">
        <v>522</v>
      </c>
      <c r="R98" s="46">
        <v>550</v>
      </c>
      <c r="S98" s="46">
        <v>576</v>
      </c>
      <c r="T98" s="46">
        <v>1092</v>
      </c>
      <c r="U98" s="46">
        <v>692</v>
      </c>
      <c r="V98" s="46">
        <v>542</v>
      </c>
      <c r="W98" s="46">
        <v>418</v>
      </c>
      <c r="X98" s="46">
        <v>702</v>
      </c>
      <c r="Y98" s="46">
        <v>243</v>
      </c>
      <c r="Z98" s="46">
        <v>2538</v>
      </c>
      <c r="AA98" s="46">
        <v>34799</v>
      </c>
      <c r="AB98" s="59">
        <v>7.2933130262363866E-2</v>
      </c>
      <c r="AC98" s="24">
        <v>4219</v>
      </c>
      <c r="AD98" s="24">
        <v>45366</v>
      </c>
      <c r="AE98" s="51">
        <v>2.3148148148148147E-5</v>
      </c>
      <c r="AF98" s="51">
        <v>2.3148148148148147E-5</v>
      </c>
      <c r="AG98" s="51">
        <v>3.1250000000000001E-4</v>
      </c>
      <c r="AH98" s="24">
        <v>34799</v>
      </c>
      <c r="AI98" s="24">
        <v>1347</v>
      </c>
      <c r="AJ98" s="24">
        <v>31</v>
      </c>
      <c r="AK98" s="24">
        <v>788</v>
      </c>
      <c r="AL98" s="24">
        <v>173</v>
      </c>
      <c r="AM98" s="24">
        <v>17</v>
      </c>
      <c r="AN98" s="24">
        <v>268</v>
      </c>
      <c r="AO98" s="24">
        <v>293</v>
      </c>
      <c r="AP98" s="24">
        <v>4351</v>
      </c>
      <c r="AQ98" s="24">
        <v>103</v>
      </c>
      <c r="AR98" s="24">
        <v>39</v>
      </c>
      <c r="AS98" s="24">
        <v>606</v>
      </c>
      <c r="AT98" s="24">
        <v>3789</v>
      </c>
      <c r="AU98" s="24">
        <v>119</v>
      </c>
      <c r="AV98" s="24">
        <v>1330</v>
      </c>
      <c r="AW98" s="24">
        <v>197</v>
      </c>
      <c r="AX98" s="24">
        <v>16</v>
      </c>
      <c r="AY98" s="24">
        <v>2</v>
      </c>
      <c r="AZ98" s="24">
        <v>23</v>
      </c>
      <c r="BA98" s="24">
        <v>4163</v>
      </c>
      <c r="BB98" s="24">
        <v>162</v>
      </c>
      <c r="BC98" s="24">
        <v>415</v>
      </c>
      <c r="BD98" s="24">
        <v>3</v>
      </c>
      <c r="BE98" s="24">
        <v>1351</v>
      </c>
      <c r="BF98" s="24">
        <v>6</v>
      </c>
      <c r="BG98" s="24">
        <v>936</v>
      </c>
      <c r="BH98" s="24">
        <v>195</v>
      </c>
      <c r="BI98" s="24">
        <v>1022</v>
      </c>
      <c r="BJ98" s="24">
        <v>2671</v>
      </c>
      <c r="BK98" s="24">
        <v>36</v>
      </c>
      <c r="BL98" s="24">
        <v>1308</v>
      </c>
      <c r="BM98" s="24">
        <v>389</v>
      </c>
      <c r="BN98" s="24">
        <v>777</v>
      </c>
      <c r="BO98" s="24">
        <v>1887</v>
      </c>
      <c r="BP98" s="24">
        <v>486</v>
      </c>
      <c r="BQ98" s="24">
        <v>1219</v>
      </c>
      <c r="BR98" s="24">
        <v>0</v>
      </c>
      <c r="BS98" s="24">
        <v>0</v>
      </c>
      <c r="BT98" s="24">
        <v>0</v>
      </c>
      <c r="BU98" s="24">
        <v>12</v>
      </c>
      <c r="BV98" s="24">
        <v>0</v>
      </c>
      <c r="BW98" s="24">
        <v>0</v>
      </c>
      <c r="BX98" s="24">
        <v>8</v>
      </c>
      <c r="BY98" s="24">
        <v>218</v>
      </c>
      <c r="BZ98" s="24">
        <v>13</v>
      </c>
      <c r="CA98" s="24">
        <v>7</v>
      </c>
      <c r="CB98" s="24">
        <v>1</v>
      </c>
      <c r="CC98" s="24">
        <v>2</v>
      </c>
      <c r="CD98" s="24">
        <v>4</v>
      </c>
      <c r="CE98" s="24">
        <v>0</v>
      </c>
      <c r="CF98" s="24">
        <v>106</v>
      </c>
      <c r="CG98" s="24">
        <v>0</v>
      </c>
      <c r="CH98" s="24">
        <v>1</v>
      </c>
      <c r="CI98" s="24">
        <v>2</v>
      </c>
      <c r="CJ98" s="46">
        <v>0</v>
      </c>
      <c r="CK98" s="46">
        <v>0</v>
      </c>
      <c r="CL98" s="24">
        <v>5</v>
      </c>
      <c r="CM98" s="24">
        <v>0</v>
      </c>
      <c r="CN98" s="24">
        <v>0</v>
      </c>
      <c r="CO98" s="24">
        <v>0</v>
      </c>
      <c r="CP98" s="24">
        <v>0</v>
      </c>
      <c r="CQ98" s="24">
        <v>0</v>
      </c>
      <c r="CR98" s="24">
        <v>1</v>
      </c>
      <c r="CS98" s="24">
        <v>0</v>
      </c>
      <c r="CT98" s="24"/>
      <c r="CU98" s="24">
        <v>1</v>
      </c>
      <c r="CV98" s="24">
        <v>5</v>
      </c>
      <c r="CW98" s="24"/>
      <c r="CX98" s="24">
        <v>3</v>
      </c>
      <c r="CY98" s="24">
        <v>0</v>
      </c>
      <c r="CZ98" s="24">
        <v>27</v>
      </c>
      <c r="DA98" s="24">
        <v>35</v>
      </c>
      <c r="DB98" s="24">
        <v>8</v>
      </c>
      <c r="DC98" s="24">
        <v>11</v>
      </c>
      <c r="DD98" s="24">
        <v>27</v>
      </c>
      <c r="DE98" s="24">
        <v>9</v>
      </c>
      <c r="DF98" s="24">
        <v>1</v>
      </c>
      <c r="DG98" s="24">
        <v>1</v>
      </c>
      <c r="DH98" s="24">
        <v>220</v>
      </c>
      <c r="DI98" s="24">
        <v>28</v>
      </c>
      <c r="DJ98" s="24"/>
      <c r="DK98" s="24">
        <v>2</v>
      </c>
      <c r="DL98" s="24">
        <v>68</v>
      </c>
      <c r="DM98" s="24">
        <v>0</v>
      </c>
      <c r="DN98" s="24">
        <v>0</v>
      </c>
      <c r="DO98" s="24">
        <v>64</v>
      </c>
      <c r="DP98" s="24">
        <v>50</v>
      </c>
      <c r="DQ98" s="24">
        <v>80</v>
      </c>
      <c r="DR98" s="24">
        <v>130</v>
      </c>
      <c r="DS98" s="24">
        <v>133</v>
      </c>
      <c r="DT98" s="24">
        <v>2111</v>
      </c>
      <c r="DU98" s="24">
        <v>623</v>
      </c>
      <c r="DV98" s="24">
        <v>29</v>
      </c>
      <c r="DW98" s="24">
        <v>218</v>
      </c>
      <c r="DX98" s="24">
        <v>17</v>
      </c>
      <c r="DY98" s="90">
        <v>0</v>
      </c>
      <c r="DZ98" s="90"/>
      <c r="EA98" s="90"/>
      <c r="EB98" s="90"/>
      <c r="EC98" s="90"/>
      <c r="ED98" s="90"/>
      <c r="EE98" s="90"/>
      <c r="EF98" s="90"/>
      <c r="EG98" s="90"/>
      <c r="EH98" s="90"/>
      <c r="EI98" s="90"/>
      <c r="EJ98" s="24">
        <v>4984</v>
      </c>
      <c r="EK98" s="24">
        <v>915</v>
      </c>
      <c r="EL98" s="24">
        <v>4069</v>
      </c>
      <c r="EM98" s="58">
        <v>0.14322250639386189</v>
      </c>
      <c r="EN98" s="24">
        <v>1709</v>
      </c>
      <c r="EO98" s="24">
        <v>34799</v>
      </c>
      <c r="EP98" s="58">
        <v>4.9110606626627203E-2</v>
      </c>
      <c r="EQ98" s="24">
        <v>408</v>
      </c>
      <c r="ER98" s="24">
        <v>1323</v>
      </c>
      <c r="ES98" s="58">
        <v>0.30839002267573695</v>
      </c>
      <c r="ET98" s="24">
        <v>915</v>
      </c>
      <c r="EU98" s="24">
        <v>1323</v>
      </c>
      <c r="EV98" s="58">
        <v>0.69160997732426299</v>
      </c>
      <c r="EW98" s="24">
        <v>480</v>
      </c>
      <c r="EX98" s="24">
        <v>4984</v>
      </c>
      <c r="EY98" s="58">
        <v>9.6308186195826651E-2</v>
      </c>
      <c r="EZ98" s="24">
        <v>19</v>
      </c>
      <c r="FA98" s="24">
        <v>2222</v>
      </c>
      <c r="FB98" s="58">
        <v>8.5508550855085512E-3</v>
      </c>
      <c r="FC98" s="24">
        <v>4828</v>
      </c>
      <c r="FD98" s="24">
        <v>2277</v>
      </c>
      <c r="FE98" s="59">
        <v>0.47162386081193042</v>
      </c>
      <c r="FF98" s="50">
        <v>5.8564814814814825E-3</v>
      </c>
      <c r="FG98" s="50">
        <v>7.6157407407407415E-3</v>
      </c>
      <c r="FH98" s="50">
        <v>1.6377314814814813E-2</v>
      </c>
      <c r="FI98" s="24">
        <v>15618</v>
      </c>
      <c r="FJ98" s="50">
        <v>6.1956018518518514E-2</v>
      </c>
      <c r="FK98" s="50">
        <v>9.5972222222222223E-2</v>
      </c>
      <c r="FL98" s="50">
        <v>0.33437500000000003</v>
      </c>
      <c r="FM98" s="24">
        <v>1364</v>
      </c>
      <c r="FN98" s="50">
        <v>5.482638888888889E-2</v>
      </c>
      <c r="FO98" s="50">
        <v>8.7546296296296289E-2</v>
      </c>
      <c r="FP98" s="50">
        <v>0.47943287037037036</v>
      </c>
      <c r="FQ98" s="24">
        <v>18402</v>
      </c>
      <c r="FR98" s="58">
        <v>0.71220519508749047</v>
      </c>
      <c r="FS98" s="58">
        <v>0.22584501684599501</v>
      </c>
      <c r="FT98" s="58">
        <v>4.8690359743506141E-2</v>
      </c>
      <c r="FU98" s="58">
        <v>1.3259428323008369E-2</v>
      </c>
      <c r="FV98" s="24">
        <v>894</v>
      </c>
      <c r="FW98" s="24">
        <v>388</v>
      </c>
      <c r="FX98" s="24">
        <v>460</v>
      </c>
      <c r="FY98" s="24">
        <v>46</v>
      </c>
      <c r="FZ98" s="24">
        <v>776</v>
      </c>
      <c r="GA98" s="58">
        <v>0.8680089485458613</v>
      </c>
      <c r="GB98" s="59">
        <v>0.17059999999999997</v>
      </c>
      <c r="GC98" s="106">
        <v>50</v>
      </c>
      <c r="GD98" s="106">
        <v>293</v>
      </c>
      <c r="GE98" s="59">
        <v>0.76385542168674703</v>
      </c>
      <c r="GF98" s="25">
        <v>317</v>
      </c>
      <c r="GG98" s="25">
        <v>415</v>
      </c>
      <c r="GH98" s="59">
        <v>0.71080139372822304</v>
      </c>
      <c r="GI98" s="25">
        <v>204</v>
      </c>
      <c r="GJ98" s="25">
        <v>287</v>
      </c>
      <c r="GK98" s="59">
        <v>0.79790940766550522</v>
      </c>
      <c r="GL98" s="25">
        <v>229</v>
      </c>
      <c r="GM98" s="59">
        <v>0.53488372093023251</v>
      </c>
      <c r="GN98" s="25">
        <v>46</v>
      </c>
      <c r="GO98" s="25">
        <v>86</v>
      </c>
      <c r="GP98" s="59">
        <v>0</v>
      </c>
      <c r="GQ98" s="25">
        <v>0</v>
      </c>
      <c r="GR98" s="25">
        <v>0</v>
      </c>
      <c r="GS98" s="59">
        <v>0</v>
      </c>
      <c r="GT98" s="25">
        <v>0</v>
      </c>
      <c r="GU98" s="25">
        <v>0</v>
      </c>
      <c r="GV98" s="59">
        <v>0.47457627118644069</v>
      </c>
      <c r="GW98" s="25">
        <v>112</v>
      </c>
      <c r="GX98" s="25">
        <v>236</v>
      </c>
      <c r="GY98" s="24">
        <v>3862</v>
      </c>
      <c r="GZ98" s="24">
        <v>2203</v>
      </c>
      <c r="HA98" s="24">
        <v>1659</v>
      </c>
      <c r="HB98" s="24">
        <v>15622</v>
      </c>
      <c r="HC98" s="24">
        <v>910</v>
      </c>
      <c r="HD98" s="49">
        <v>5.8251184227371654E-2</v>
      </c>
      <c r="HE98" s="24">
        <v>81</v>
      </c>
      <c r="HF98" s="49">
        <v>5.1849955191396752E-3</v>
      </c>
      <c r="HG98" s="24">
        <v>611</v>
      </c>
      <c r="HH98" s="24">
        <v>33</v>
      </c>
      <c r="HI98" s="49">
        <v>5.4009819967266774E-2</v>
      </c>
      <c r="HJ98" s="24">
        <v>4</v>
      </c>
      <c r="HK98" s="49">
        <v>6.5466448445171853E-3</v>
      </c>
      <c r="HL98" s="24">
        <v>723</v>
      </c>
      <c r="HM98" s="24">
        <v>2</v>
      </c>
      <c r="HN98" s="59">
        <v>2.7662517289073307E-3</v>
      </c>
      <c r="HO98" s="24">
        <v>0</v>
      </c>
      <c r="HP98" s="49">
        <v>0</v>
      </c>
      <c r="HQ98" s="24">
        <v>938</v>
      </c>
      <c r="HR98" s="24">
        <v>0</v>
      </c>
      <c r="HS98" s="49">
        <v>0</v>
      </c>
      <c r="HT98" s="24">
        <v>0</v>
      </c>
      <c r="HU98" s="49">
        <v>0</v>
      </c>
      <c r="HV98" s="24">
        <v>14164</v>
      </c>
      <c r="HW98" s="24">
        <v>21609</v>
      </c>
      <c r="HX98" s="58">
        <v>0.65546762922856217</v>
      </c>
      <c r="HY98" s="24">
        <v>15169</v>
      </c>
      <c r="HZ98" s="24">
        <v>13543</v>
      </c>
      <c r="IA98" s="24">
        <v>933</v>
      </c>
      <c r="IB98" s="24">
        <v>444</v>
      </c>
      <c r="IC98" s="24">
        <v>249</v>
      </c>
      <c r="ID98" s="58">
        <v>0.2104340792666487</v>
      </c>
      <c r="IE98" s="24">
        <v>3122</v>
      </c>
      <c r="IF98" s="24">
        <v>14836</v>
      </c>
      <c r="IG98" s="58">
        <v>0.20753298243215532</v>
      </c>
      <c r="IH98" s="24">
        <v>3036</v>
      </c>
      <c r="II98" s="24">
        <v>14629</v>
      </c>
      <c r="IJ98" s="58">
        <v>0.6</v>
      </c>
      <c r="IK98" s="24">
        <v>6</v>
      </c>
      <c r="IL98" s="24">
        <v>10</v>
      </c>
      <c r="IM98" s="58">
        <v>0.40609137055837563</v>
      </c>
      <c r="IN98" s="24">
        <v>80</v>
      </c>
      <c r="IO98" s="24">
        <v>197</v>
      </c>
      <c r="IP98" s="58">
        <v>0</v>
      </c>
      <c r="IQ98" s="24">
        <v>0</v>
      </c>
      <c r="IR98" s="24">
        <v>0</v>
      </c>
      <c r="IS98" s="24">
        <v>23229.49573100001</v>
      </c>
      <c r="IT98" s="24">
        <v>23143.234638000009</v>
      </c>
      <c r="IU98" s="24">
        <v>1.0399989999999999</v>
      </c>
      <c r="IV98" s="24">
        <v>85.221094000000022</v>
      </c>
      <c r="IW98" s="24">
        <v>0</v>
      </c>
      <c r="IX98" s="58">
        <v>0.82987328120787274</v>
      </c>
      <c r="IY98" s="24">
        <v>12312</v>
      </c>
      <c r="IZ98" s="24">
        <v>14836</v>
      </c>
      <c r="JA98" s="58">
        <v>0.83102057556907516</v>
      </c>
      <c r="JB98" s="24">
        <v>12157</v>
      </c>
      <c r="JC98" s="24">
        <v>14629</v>
      </c>
      <c r="JD98" s="58">
        <v>0.9</v>
      </c>
      <c r="JE98" s="24">
        <v>9</v>
      </c>
      <c r="JF98" s="24">
        <v>10</v>
      </c>
      <c r="JG98" s="98">
        <v>0.74111675126903553</v>
      </c>
      <c r="JH98" s="78">
        <v>146</v>
      </c>
      <c r="JI98" s="78">
        <v>197</v>
      </c>
      <c r="JJ98" s="58">
        <v>0</v>
      </c>
      <c r="JK98" s="46">
        <v>0</v>
      </c>
      <c r="JL98" s="46">
        <v>0</v>
      </c>
      <c r="JM98" s="46">
        <v>1235</v>
      </c>
      <c r="JN98" s="46">
        <v>15169</v>
      </c>
      <c r="JO98" s="79">
        <v>8.1416045883050958E-2</v>
      </c>
      <c r="JP98" s="78">
        <v>408.86086999999998</v>
      </c>
      <c r="JQ98" s="78">
        <v>403.54199399999999</v>
      </c>
      <c r="JR98" s="24">
        <v>0.114444</v>
      </c>
      <c r="JS98" s="78">
        <v>5.2044319999999997</v>
      </c>
      <c r="JT98" s="24">
        <v>0</v>
      </c>
      <c r="JU98" s="55">
        <f t="shared" ref="JU98" si="95">((HOUR(FF98)*60)+MINUTE(FF98)+(SECOND(FF98)/60))</f>
        <v>8.4333333333333336</v>
      </c>
      <c r="JV98" s="55">
        <f t="shared" ref="JV98" si="96">((HOUR(FG98)*60)+MINUTE(FG98)+(SECOND(FG98)/60))</f>
        <v>10.966666666666667</v>
      </c>
      <c r="JW98" s="55">
        <f t="shared" ref="JW98" si="97">((HOUR(FH98)*60)+MINUTE(FH98)+(SECOND(FH98)/60))</f>
        <v>23.583333333333332</v>
      </c>
      <c r="JX98" s="55">
        <f t="shared" ref="JX98" si="98">((HOUR(FJ98)*60)+MINUTE(FJ98)+(SECOND(FJ98)/60))</f>
        <v>89.216666666666669</v>
      </c>
      <c r="JY98" s="55">
        <f t="shared" ref="JY98" si="99">((HOUR(FK98)*60)+MINUTE(FK98)+(SECOND(FK98)/60))</f>
        <v>138.19999999999999</v>
      </c>
      <c r="JZ98" s="55">
        <f t="shared" ref="JZ98" si="100">((HOUR(FL98)*60)+MINUTE(FL98)+(SECOND(FL98)/60))</f>
        <v>481.5</v>
      </c>
      <c r="KA98" s="55">
        <f t="shared" ref="KA98" si="101">((HOUR(FN98)*60)+MINUTE(FN98)+(SECOND(FN98)/60))</f>
        <v>78.95</v>
      </c>
      <c r="KB98" s="55">
        <f t="shared" ref="KB98" si="102">((HOUR(FO98)*60)+MINUTE(FO98)+(SECOND(FO98)/60))</f>
        <v>126.06666666666666</v>
      </c>
      <c r="KC98" s="55">
        <f t="shared" ref="KC98" si="103">((HOUR(FP98)*60)+MINUTE(FP98)+(SECOND(FP98)/60))</f>
        <v>690.38333333333333</v>
      </c>
      <c r="KD98" s="46">
        <v>45770</v>
      </c>
      <c r="KE98" s="46">
        <v>45635</v>
      </c>
      <c r="KF98" s="58">
        <v>0.8803722647091049</v>
      </c>
      <c r="KG98" s="46">
        <v>76474</v>
      </c>
      <c r="KH98" s="46">
        <v>71758</v>
      </c>
      <c r="KI98" s="58">
        <v>0.67623442403634437</v>
      </c>
    </row>
    <row r="99" spans="1:295" ht="14.25" customHeight="1" x14ac:dyDescent="0.15">
      <c r="A99" s="89">
        <v>45231</v>
      </c>
      <c r="B99" s="23" t="s">
        <v>144</v>
      </c>
      <c r="C99" s="24">
        <v>0</v>
      </c>
      <c r="D99" s="24">
        <v>0</v>
      </c>
      <c r="E99" s="46">
        <v>477564</v>
      </c>
      <c r="F99" s="46">
        <v>3121</v>
      </c>
      <c r="G99" s="46">
        <v>1555</v>
      </c>
      <c r="H99" s="46">
        <v>673</v>
      </c>
      <c r="I99" s="46">
        <v>1169</v>
      </c>
      <c r="J99" s="46">
        <v>127</v>
      </c>
      <c r="K99" s="46">
        <v>0</v>
      </c>
      <c r="L99" s="46">
        <v>414</v>
      </c>
      <c r="M99" s="46">
        <v>421</v>
      </c>
      <c r="N99" s="46">
        <v>354</v>
      </c>
      <c r="O99" s="46">
        <v>0</v>
      </c>
      <c r="P99" s="46">
        <v>546</v>
      </c>
      <c r="Q99" s="46">
        <v>455</v>
      </c>
      <c r="R99" s="46">
        <v>445</v>
      </c>
      <c r="S99" s="46">
        <v>542</v>
      </c>
      <c r="T99" s="46">
        <v>1230</v>
      </c>
      <c r="U99" s="46">
        <v>653</v>
      </c>
      <c r="V99" s="46">
        <v>472</v>
      </c>
      <c r="W99" s="46">
        <v>392</v>
      </c>
      <c r="X99" s="46">
        <v>484</v>
      </c>
      <c r="Y99" s="46">
        <v>213</v>
      </c>
      <c r="Z99" s="46">
        <v>2097</v>
      </c>
      <c r="AA99" s="46">
        <v>33702</v>
      </c>
      <c r="AB99" s="59">
        <v>6.2221826597828024E-2</v>
      </c>
      <c r="AC99" s="24">
        <v>4016</v>
      </c>
      <c r="AD99" s="24">
        <v>40842</v>
      </c>
      <c r="AE99" s="51">
        <v>2.3148148148148147E-5</v>
      </c>
      <c r="AF99" s="51">
        <v>2.3148148148148147E-5</v>
      </c>
      <c r="AG99" s="51">
        <v>2.0833333333333335E-4</v>
      </c>
      <c r="AH99" s="24">
        <v>33702</v>
      </c>
      <c r="AI99" s="24">
        <v>1093</v>
      </c>
      <c r="AJ99" s="24">
        <v>22</v>
      </c>
      <c r="AK99" s="24">
        <v>784</v>
      </c>
      <c r="AL99" s="24">
        <v>183</v>
      </c>
      <c r="AM99" s="24">
        <v>17</v>
      </c>
      <c r="AN99" s="24">
        <v>195</v>
      </c>
      <c r="AO99" s="24">
        <v>295</v>
      </c>
      <c r="AP99" s="24">
        <v>4364</v>
      </c>
      <c r="AQ99" s="24">
        <v>119</v>
      </c>
      <c r="AR99" s="24">
        <v>31</v>
      </c>
      <c r="AS99" s="24">
        <v>651</v>
      </c>
      <c r="AT99" s="24">
        <v>3492</v>
      </c>
      <c r="AU99" s="24">
        <v>103</v>
      </c>
      <c r="AV99" s="24">
        <v>1259</v>
      </c>
      <c r="AW99" s="24">
        <v>202</v>
      </c>
      <c r="AX99" s="24">
        <v>19</v>
      </c>
      <c r="AY99" s="24">
        <v>5</v>
      </c>
      <c r="AZ99" s="24">
        <v>14</v>
      </c>
      <c r="BA99" s="24">
        <v>4142</v>
      </c>
      <c r="BB99" s="24">
        <v>151</v>
      </c>
      <c r="BC99" s="24">
        <v>345</v>
      </c>
      <c r="BD99" s="24">
        <v>12</v>
      </c>
      <c r="BE99" s="24">
        <v>1295</v>
      </c>
      <c r="BF99" s="24">
        <v>5</v>
      </c>
      <c r="BG99" s="24">
        <v>987</v>
      </c>
      <c r="BH99" s="24">
        <v>187</v>
      </c>
      <c r="BI99" s="24">
        <v>981</v>
      </c>
      <c r="BJ99" s="24">
        <v>2663</v>
      </c>
      <c r="BK99" s="24">
        <v>52</v>
      </c>
      <c r="BL99" s="24">
        <v>1271</v>
      </c>
      <c r="BM99" s="24">
        <v>372</v>
      </c>
      <c r="BN99" s="24">
        <v>665</v>
      </c>
      <c r="BO99" s="24">
        <v>1896</v>
      </c>
      <c r="BP99" s="24">
        <v>483</v>
      </c>
      <c r="BQ99" s="24">
        <v>1069</v>
      </c>
      <c r="BR99" s="24">
        <v>0</v>
      </c>
      <c r="BS99" s="24">
        <v>0</v>
      </c>
      <c r="BT99" s="24">
        <v>0</v>
      </c>
      <c r="BU99" s="24">
        <v>9</v>
      </c>
      <c r="BV99" s="24">
        <v>0</v>
      </c>
      <c r="BW99" s="24">
        <v>0</v>
      </c>
      <c r="BX99" s="24">
        <v>8</v>
      </c>
      <c r="BY99" s="24">
        <v>272</v>
      </c>
      <c r="BZ99" s="24">
        <v>15</v>
      </c>
      <c r="CA99" s="24">
        <v>6</v>
      </c>
      <c r="CB99" s="24">
        <v>2</v>
      </c>
      <c r="CC99" s="24">
        <v>2</v>
      </c>
      <c r="CD99" s="24">
        <v>0</v>
      </c>
      <c r="CE99" s="24">
        <v>6</v>
      </c>
      <c r="CF99" s="24">
        <v>111</v>
      </c>
      <c r="CG99" s="24">
        <v>0</v>
      </c>
      <c r="CH99" s="24">
        <v>3</v>
      </c>
      <c r="CI99" s="24">
        <v>3</v>
      </c>
      <c r="CJ99" s="46">
        <v>0</v>
      </c>
      <c r="CK99" s="46">
        <v>0</v>
      </c>
      <c r="CL99" s="24">
        <v>0</v>
      </c>
      <c r="CM99" s="24">
        <v>0</v>
      </c>
      <c r="CN99" s="24">
        <v>0</v>
      </c>
      <c r="CO99" s="24">
        <v>0</v>
      </c>
      <c r="CP99" s="24">
        <v>0</v>
      </c>
      <c r="CQ99" s="24">
        <v>0</v>
      </c>
      <c r="CR99" s="24">
        <v>0</v>
      </c>
      <c r="CS99" s="24">
        <v>0</v>
      </c>
      <c r="CT99" s="24"/>
      <c r="CU99" s="24">
        <v>0</v>
      </c>
      <c r="CV99" s="24">
        <v>1</v>
      </c>
      <c r="CW99" s="24">
        <v>4</v>
      </c>
      <c r="CX99" s="24">
        <v>10</v>
      </c>
      <c r="CY99" s="24">
        <v>0</v>
      </c>
      <c r="CZ99" s="24">
        <v>40</v>
      </c>
      <c r="DA99" s="24">
        <v>26</v>
      </c>
      <c r="DB99" s="24">
        <v>6</v>
      </c>
      <c r="DC99" s="24">
        <v>4</v>
      </c>
      <c r="DD99" s="24">
        <v>20</v>
      </c>
      <c r="DE99" s="24">
        <v>3</v>
      </c>
      <c r="DF99" s="24">
        <v>1</v>
      </c>
      <c r="DG99" s="24">
        <v>0</v>
      </c>
      <c r="DH99" s="24">
        <v>240</v>
      </c>
      <c r="DI99" s="24">
        <v>30</v>
      </c>
      <c r="DJ99" s="24"/>
      <c r="DK99" s="24">
        <v>0</v>
      </c>
      <c r="DL99" s="24">
        <v>73</v>
      </c>
      <c r="DM99" s="24">
        <v>0</v>
      </c>
      <c r="DN99" s="24">
        <v>0</v>
      </c>
      <c r="DO99" s="24">
        <v>63</v>
      </c>
      <c r="DP99" s="24">
        <v>57</v>
      </c>
      <c r="DQ99" s="24">
        <v>97</v>
      </c>
      <c r="DR99" s="24">
        <v>148</v>
      </c>
      <c r="DS99" s="24">
        <v>172</v>
      </c>
      <c r="DT99" s="24">
        <v>1967</v>
      </c>
      <c r="DU99" s="24">
        <v>624</v>
      </c>
      <c r="DV99" s="24">
        <v>36</v>
      </c>
      <c r="DW99" s="24">
        <v>197</v>
      </c>
      <c r="DX99" s="24">
        <v>18</v>
      </c>
      <c r="DY99" s="90">
        <v>0</v>
      </c>
      <c r="DZ99" s="90"/>
      <c r="EA99" s="90"/>
      <c r="EB99" s="90"/>
      <c r="EC99" s="90"/>
      <c r="ED99" s="90"/>
      <c r="EE99" s="90"/>
      <c r="EF99" s="90"/>
      <c r="EG99" s="90"/>
      <c r="EH99" s="90"/>
      <c r="EI99" s="90"/>
      <c r="EJ99" s="24">
        <v>4697</v>
      </c>
      <c r="EK99" s="24">
        <v>935</v>
      </c>
      <c r="EL99" s="24">
        <v>3762</v>
      </c>
      <c r="EM99" s="58">
        <v>0.13936858346685657</v>
      </c>
      <c r="EN99" s="24">
        <v>1696</v>
      </c>
      <c r="EO99" s="24">
        <v>33702</v>
      </c>
      <c r="EP99" s="58">
        <v>5.0323422942258618E-2</v>
      </c>
      <c r="EQ99" s="24">
        <v>383</v>
      </c>
      <c r="ER99" s="24">
        <v>1318</v>
      </c>
      <c r="ES99" s="58">
        <v>0.29059180576631261</v>
      </c>
      <c r="ET99" s="24">
        <v>935</v>
      </c>
      <c r="EU99" s="24">
        <v>1318</v>
      </c>
      <c r="EV99" s="58">
        <v>0.70940819423368739</v>
      </c>
      <c r="EW99" s="24">
        <v>419</v>
      </c>
      <c r="EX99" s="24">
        <v>4697</v>
      </c>
      <c r="EY99" s="58">
        <v>8.9205876091121988E-2</v>
      </c>
      <c r="EZ99" s="24">
        <v>21</v>
      </c>
      <c r="FA99" s="24">
        <v>2106</v>
      </c>
      <c r="FB99" s="58">
        <v>9.9715099715099714E-3</v>
      </c>
      <c r="FC99" s="24">
        <v>4538</v>
      </c>
      <c r="FD99" s="24">
        <v>2241</v>
      </c>
      <c r="FE99" s="59">
        <v>0.49382988100484793</v>
      </c>
      <c r="FF99" s="50">
        <v>5.6018518518518518E-3</v>
      </c>
      <c r="FG99" s="50">
        <v>7.3495370370370372E-3</v>
      </c>
      <c r="FH99" s="50">
        <v>1.5868055555555555E-2</v>
      </c>
      <c r="FI99" s="24">
        <v>15231</v>
      </c>
      <c r="FJ99" s="50">
        <v>5.0995370370370365E-2</v>
      </c>
      <c r="FK99" s="50">
        <v>7.8275462962962963E-2</v>
      </c>
      <c r="FL99" s="50">
        <v>0.25740740740740742</v>
      </c>
      <c r="FM99" s="24">
        <v>1527</v>
      </c>
      <c r="FN99" s="50">
        <v>5.4062500000000006E-2</v>
      </c>
      <c r="FO99" s="50">
        <v>8.6412037037037037E-2</v>
      </c>
      <c r="FP99" s="50">
        <v>0.35997685185185185</v>
      </c>
      <c r="FQ99" s="24">
        <v>18150</v>
      </c>
      <c r="FR99" s="58">
        <v>0.73035812672176303</v>
      </c>
      <c r="FS99" s="58">
        <v>0.21829201101928375</v>
      </c>
      <c r="FT99" s="58">
        <v>4.1763085399449035E-2</v>
      </c>
      <c r="FU99" s="58">
        <v>9.5867768595041328E-3</v>
      </c>
      <c r="FV99" s="24">
        <v>782</v>
      </c>
      <c r="FW99" s="24">
        <v>337</v>
      </c>
      <c r="FX99" s="24">
        <v>408</v>
      </c>
      <c r="FY99" s="24">
        <v>37</v>
      </c>
      <c r="FZ99" s="24">
        <v>659</v>
      </c>
      <c r="GA99" s="58">
        <v>0.84271099744245526</v>
      </c>
      <c r="GB99" s="59">
        <v>0.22219999999999998</v>
      </c>
      <c r="GC99" s="106">
        <v>56</v>
      </c>
      <c r="GD99" s="106">
        <v>252</v>
      </c>
      <c r="GE99" s="59">
        <v>0.77878103837471779</v>
      </c>
      <c r="GF99" s="25">
        <v>345</v>
      </c>
      <c r="GG99" s="25">
        <v>443</v>
      </c>
      <c r="GH99" s="59">
        <v>0.69536423841059603</v>
      </c>
      <c r="GI99" s="25">
        <v>210</v>
      </c>
      <c r="GJ99" s="25">
        <v>302</v>
      </c>
      <c r="GK99" s="59">
        <v>0.82781456953642385</v>
      </c>
      <c r="GL99" s="25">
        <v>250</v>
      </c>
      <c r="GM99" s="59">
        <v>0.42553191489361702</v>
      </c>
      <c r="GN99" s="25">
        <v>40</v>
      </c>
      <c r="GO99" s="25">
        <v>94</v>
      </c>
      <c r="GP99" s="59">
        <v>0</v>
      </c>
      <c r="GQ99" s="25">
        <v>0</v>
      </c>
      <c r="GR99" s="25">
        <v>0</v>
      </c>
      <c r="GS99" s="59">
        <v>0</v>
      </c>
      <c r="GT99" s="25">
        <v>0</v>
      </c>
      <c r="GU99" s="25">
        <v>0</v>
      </c>
      <c r="GV99" s="59">
        <v>0.56862745098039214</v>
      </c>
      <c r="GW99" s="25">
        <v>145</v>
      </c>
      <c r="GX99" s="25">
        <v>255</v>
      </c>
      <c r="GY99" s="24">
        <v>3594</v>
      </c>
      <c r="GZ99" s="24">
        <v>2053</v>
      </c>
      <c r="HA99" s="24">
        <v>1541</v>
      </c>
      <c r="HB99" s="24">
        <v>15507</v>
      </c>
      <c r="HC99" s="24">
        <v>845</v>
      </c>
      <c r="HD99" s="49">
        <v>5.4491519958728314E-2</v>
      </c>
      <c r="HE99" s="24">
        <v>49</v>
      </c>
      <c r="HF99" s="49">
        <v>3.1598632875475593E-3</v>
      </c>
      <c r="HG99" s="24">
        <v>701</v>
      </c>
      <c r="HH99" s="24">
        <v>37</v>
      </c>
      <c r="HI99" s="49">
        <v>5.2781740370898715E-2</v>
      </c>
      <c r="HJ99" s="24">
        <v>3</v>
      </c>
      <c r="HK99" s="49">
        <v>4.2796005706134095E-3</v>
      </c>
      <c r="HL99" s="24">
        <v>821</v>
      </c>
      <c r="HM99" s="24">
        <v>0</v>
      </c>
      <c r="HN99" s="59">
        <v>0</v>
      </c>
      <c r="HO99" s="24">
        <v>0</v>
      </c>
      <c r="HP99" s="49">
        <v>0</v>
      </c>
      <c r="HQ99" s="24">
        <v>790</v>
      </c>
      <c r="HR99" s="24">
        <v>0</v>
      </c>
      <c r="HS99" s="49">
        <v>0</v>
      </c>
      <c r="HT99" s="24">
        <v>0</v>
      </c>
      <c r="HU99" s="49">
        <v>0</v>
      </c>
      <c r="HV99" s="24">
        <v>14299</v>
      </c>
      <c r="HW99" s="24">
        <v>21439</v>
      </c>
      <c r="HX99" s="58">
        <v>0.66696207845515187</v>
      </c>
      <c r="HY99" s="24">
        <v>15201</v>
      </c>
      <c r="HZ99" s="24">
        <v>13406</v>
      </c>
      <c r="IA99" s="24">
        <v>1031</v>
      </c>
      <c r="IB99" s="24">
        <v>482</v>
      </c>
      <c r="IC99" s="24">
        <v>282</v>
      </c>
      <c r="ID99" s="58">
        <v>0.18316473988439305</v>
      </c>
      <c r="IE99" s="24">
        <v>2535</v>
      </c>
      <c r="IF99" s="24">
        <v>13840</v>
      </c>
      <c r="IG99" s="58">
        <v>0.18108028335301063</v>
      </c>
      <c r="IH99" s="24">
        <v>2454</v>
      </c>
      <c r="II99" s="24">
        <v>13552</v>
      </c>
      <c r="IJ99" s="58">
        <v>0.26666666666666666</v>
      </c>
      <c r="IK99" s="24">
        <v>4</v>
      </c>
      <c r="IL99" s="24">
        <v>15</v>
      </c>
      <c r="IM99" s="58">
        <v>0.28205128205128205</v>
      </c>
      <c r="IN99" s="24">
        <v>77</v>
      </c>
      <c r="IO99" s="24">
        <v>273</v>
      </c>
      <c r="IP99" s="58">
        <v>0</v>
      </c>
      <c r="IQ99" s="24">
        <v>0</v>
      </c>
      <c r="IR99" s="24">
        <v>0</v>
      </c>
      <c r="IS99" s="24">
        <v>20127.122126999995</v>
      </c>
      <c r="IT99" s="24">
        <v>19857.407980999997</v>
      </c>
      <c r="IU99" s="24">
        <v>4.769997</v>
      </c>
      <c r="IV99" s="24">
        <v>264.94414899999998</v>
      </c>
      <c r="IW99" s="24">
        <v>0</v>
      </c>
      <c r="IX99" s="58">
        <v>0.83468208092485552</v>
      </c>
      <c r="IY99" s="24">
        <v>11552</v>
      </c>
      <c r="IZ99" s="24">
        <v>13840</v>
      </c>
      <c r="JA99" s="58">
        <v>0.83441558441558439</v>
      </c>
      <c r="JB99" s="24">
        <v>11308</v>
      </c>
      <c r="JC99" s="24">
        <v>13552</v>
      </c>
      <c r="JD99" s="58">
        <v>1</v>
      </c>
      <c r="JE99" s="24">
        <v>15</v>
      </c>
      <c r="JF99" s="24">
        <v>15</v>
      </c>
      <c r="JG99" s="98">
        <v>0.83882783882783885</v>
      </c>
      <c r="JH99" s="78">
        <v>229</v>
      </c>
      <c r="JI99" s="78">
        <v>273</v>
      </c>
      <c r="JJ99" s="58">
        <v>0</v>
      </c>
      <c r="JK99" s="46">
        <v>0</v>
      </c>
      <c r="JL99" s="46">
        <v>0</v>
      </c>
      <c r="JM99" s="46">
        <v>1211</v>
      </c>
      <c r="JN99" s="46">
        <v>15201</v>
      </c>
      <c r="JO99" s="79">
        <v>7.966581145977239E-2</v>
      </c>
      <c r="JP99" s="78">
        <v>346.96698499999997</v>
      </c>
      <c r="JQ99" s="78">
        <v>341.64810899999998</v>
      </c>
      <c r="JR99" s="24">
        <v>0.114444</v>
      </c>
      <c r="JS99" s="78">
        <v>5.2044319999999997</v>
      </c>
      <c r="JT99" s="24">
        <v>0</v>
      </c>
      <c r="JU99" s="55">
        <f t="shared" ref="JU99" si="104">((HOUR(FF99)*60)+MINUTE(FF99)+(SECOND(FF99)/60))</f>
        <v>8.0666666666666664</v>
      </c>
      <c r="JV99" s="55">
        <f t="shared" ref="JV99" si="105">((HOUR(FG99)*60)+MINUTE(FG99)+(SECOND(FG99)/60))</f>
        <v>10.583333333333334</v>
      </c>
      <c r="JW99" s="55">
        <f t="shared" ref="JW99" si="106">((HOUR(FH99)*60)+MINUTE(FH99)+(SECOND(FH99)/60))</f>
        <v>22.85</v>
      </c>
      <c r="JX99" s="55">
        <f t="shared" ref="JX99" si="107">((HOUR(FJ99)*60)+MINUTE(FJ99)+(SECOND(FJ99)/60))</f>
        <v>73.433333333333337</v>
      </c>
      <c r="JY99" s="55">
        <f t="shared" ref="JY99" si="108">((HOUR(FK99)*60)+MINUTE(FK99)+(SECOND(FK99)/60))</f>
        <v>112.71666666666667</v>
      </c>
      <c r="JZ99" s="55">
        <f t="shared" ref="JZ99" si="109">((HOUR(FL99)*60)+MINUTE(FL99)+(SECOND(FL99)/60))</f>
        <v>370.66666666666669</v>
      </c>
      <c r="KA99" s="55">
        <f t="shared" ref="KA99" si="110">((HOUR(FN99)*60)+MINUTE(FN99)+(SECOND(FN99)/60))</f>
        <v>77.849999999999994</v>
      </c>
      <c r="KB99" s="55">
        <f t="shared" ref="KB99" si="111">((HOUR(FO99)*60)+MINUTE(FO99)+(SECOND(FO99)/60))</f>
        <v>124.43333333333334</v>
      </c>
      <c r="KC99" s="55">
        <f t="shared" ref="KC99" si="112">((HOUR(FP99)*60)+MINUTE(FP99)+(SECOND(FP99)/60))</f>
        <v>518.36666666666667</v>
      </c>
      <c r="KD99" s="46">
        <v>42478</v>
      </c>
      <c r="KE99" s="46">
        <v>42407</v>
      </c>
      <c r="KF99" s="58">
        <v>0.89047335345579715</v>
      </c>
      <c r="KG99" s="46">
        <v>72890</v>
      </c>
      <c r="KH99" s="46">
        <v>67590</v>
      </c>
      <c r="KI99" s="58">
        <v>6.1856313655866248E-3</v>
      </c>
    </row>
    <row r="100" spans="1:295" ht="14.25" customHeight="1" x14ac:dyDescent="0.15">
      <c r="A100" s="89">
        <v>45261</v>
      </c>
      <c r="B100" s="23" t="s">
        <v>144</v>
      </c>
      <c r="C100" s="24">
        <v>0</v>
      </c>
      <c r="D100" s="24">
        <v>0</v>
      </c>
      <c r="E100" s="46">
        <v>453082</v>
      </c>
      <c r="F100" s="46">
        <v>2921</v>
      </c>
      <c r="G100" s="46">
        <v>1395</v>
      </c>
      <c r="H100" s="46">
        <v>638</v>
      </c>
      <c r="I100" s="46">
        <v>1233</v>
      </c>
      <c r="J100" s="46">
        <v>168</v>
      </c>
      <c r="K100" s="46">
        <v>0</v>
      </c>
      <c r="L100" s="46">
        <v>408</v>
      </c>
      <c r="M100" s="46">
        <v>456</v>
      </c>
      <c r="N100" s="46">
        <v>273</v>
      </c>
      <c r="O100" s="46">
        <v>0</v>
      </c>
      <c r="P100" s="46">
        <v>676</v>
      </c>
      <c r="Q100" s="46">
        <v>473</v>
      </c>
      <c r="R100" s="46">
        <v>463</v>
      </c>
      <c r="S100" s="46">
        <v>723</v>
      </c>
      <c r="T100" s="46">
        <v>1876</v>
      </c>
      <c r="U100" s="46">
        <v>832</v>
      </c>
      <c r="V100" s="46">
        <v>409</v>
      </c>
      <c r="W100" s="46">
        <v>454</v>
      </c>
      <c r="X100" s="46">
        <v>606</v>
      </c>
      <c r="Y100" s="46">
        <v>267</v>
      </c>
      <c r="Z100" s="46">
        <v>2610</v>
      </c>
      <c r="AA100" s="46">
        <v>37714</v>
      </c>
      <c r="AB100" s="59">
        <v>6.9205069735376781E-2</v>
      </c>
      <c r="AC100" s="24">
        <v>4047</v>
      </c>
      <c r="AD100" s="24">
        <v>47285</v>
      </c>
      <c r="AE100" s="51">
        <v>2.3148148148148147E-5</v>
      </c>
      <c r="AF100" s="51">
        <v>2.3148148148148147E-5</v>
      </c>
      <c r="AG100" s="51">
        <v>1.3888888888888889E-4</v>
      </c>
      <c r="AH100" s="24">
        <v>37714</v>
      </c>
      <c r="AI100" s="24">
        <v>1304</v>
      </c>
      <c r="AJ100" s="24">
        <v>20</v>
      </c>
      <c r="AK100" s="24">
        <v>902</v>
      </c>
      <c r="AL100" s="24">
        <v>173</v>
      </c>
      <c r="AM100" s="24">
        <v>21</v>
      </c>
      <c r="AN100" s="24">
        <v>238</v>
      </c>
      <c r="AO100" s="24">
        <v>322</v>
      </c>
      <c r="AP100" s="24">
        <v>5177</v>
      </c>
      <c r="AQ100" s="24">
        <v>119</v>
      </c>
      <c r="AR100" s="24">
        <v>39</v>
      </c>
      <c r="AS100" s="24">
        <v>827</v>
      </c>
      <c r="AT100" s="24">
        <v>3860</v>
      </c>
      <c r="AU100" s="24">
        <v>121</v>
      </c>
      <c r="AV100" s="24">
        <v>1366</v>
      </c>
      <c r="AW100" s="24">
        <v>238</v>
      </c>
      <c r="AX100" s="24">
        <v>26</v>
      </c>
      <c r="AY100" s="24">
        <v>1</v>
      </c>
      <c r="AZ100" s="24">
        <v>18</v>
      </c>
      <c r="BA100" s="24">
        <v>4898</v>
      </c>
      <c r="BB100" s="24">
        <v>188</v>
      </c>
      <c r="BC100" s="24">
        <v>420</v>
      </c>
      <c r="BD100" s="24">
        <v>13</v>
      </c>
      <c r="BE100" s="24">
        <v>1500</v>
      </c>
      <c r="BF100" s="24">
        <v>2</v>
      </c>
      <c r="BG100" s="24">
        <v>1046</v>
      </c>
      <c r="BH100" s="24">
        <v>187</v>
      </c>
      <c r="BI100" s="24">
        <v>1060</v>
      </c>
      <c r="BJ100" s="24">
        <v>3119</v>
      </c>
      <c r="BK100" s="24">
        <v>54</v>
      </c>
      <c r="BL100" s="24">
        <v>1342</v>
      </c>
      <c r="BM100" s="24">
        <v>366</v>
      </c>
      <c r="BN100" s="24">
        <v>828</v>
      </c>
      <c r="BO100" s="24">
        <v>2109</v>
      </c>
      <c r="BP100" s="24">
        <v>522</v>
      </c>
      <c r="BQ100" s="24">
        <v>772</v>
      </c>
      <c r="BR100" s="24">
        <v>0</v>
      </c>
      <c r="BS100" s="24">
        <v>0</v>
      </c>
      <c r="BT100" s="24">
        <v>0</v>
      </c>
      <c r="BU100" s="24">
        <v>12</v>
      </c>
      <c r="BV100" s="24">
        <v>0</v>
      </c>
      <c r="BW100" s="24">
        <v>0</v>
      </c>
      <c r="BX100" s="24">
        <v>10</v>
      </c>
      <c r="BY100" s="24">
        <v>358</v>
      </c>
      <c r="BZ100" s="24">
        <v>16</v>
      </c>
      <c r="CA100" s="24">
        <v>8</v>
      </c>
      <c r="CB100" s="24">
        <v>1</v>
      </c>
      <c r="CC100" s="24">
        <v>1</v>
      </c>
      <c r="CD100" s="24">
        <v>0</v>
      </c>
      <c r="CE100" s="24">
        <v>2</v>
      </c>
      <c r="CF100" s="24">
        <v>127</v>
      </c>
      <c r="CG100" s="24">
        <v>1</v>
      </c>
      <c r="CH100" s="24">
        <v>1</v>
      </c>
      <c r="CI100" s="24">
        <v>3</v>
      </c>
      <c r="CJ100" s="46">
        <v>0</v>
      </c>
      <c r="CK100" s="46">
        <v>0</v>
      </c>
      <c r="CL100" s="24">
        <v>1</v>
      </c>
      <c r="CM100" s="24">
        <v>0</v>
      </c>
      <c r="CN100" s="24">
        <v>1</v>
      </c>
      <c r="CO100" s="24">
        <v>0</v>
      </c>
      <c r="CP100" s="24">
        <v>1</v>
      </c>
      <c r="CQ100" s="24">
        <v>0</v>
      </c>
      <c r="CR100" s="24">
        <v>0</v>
      </c>
      <c r="CS100" s="24">
        <v>0</v>
      </c>
      <c r="CT100" s="24"/>
      <c r="CU100" s="24">
        <v>0</v>
      </c>
      <c r="CV100" s="24">
        <v>1</v>
      </c>
      <c r="CW100" s="24">
        <v>3</v>
      </c>
      <c r="CX100" s="24">
        <v>0</v>
      </c>
      <c r="CY100" s="24">
        <v>0</v>
      </c>
      <c r="CZ100" s="24">
        <v>32</v>
      </c>
      <c r="DA100" s="24">
        <v>35</v>
      </c>
      <c r="DB100" s="24">
        <v>2</v>
      </c>
      <c r="DC100" s="24">
        <v>7</v>
      </c>
      <c r="DD100" s="24">
        <v>26</v>
      </c>
      <c r="DE100" s="24">
        <v>3</v>
      </c>
      <c r="DF100" s="24">
        <v>2</v>
      </c>
      <c r="DG100" s="24">
        <v>0</v>
      </c>
      <c r="DH100" s="24">
        <v>238</v>
      </c>
      <c r="DI100" s="24">
        <v>36</v>
      </c>
      <c r="DJ100" s="24">
        <v>3</v>
      </c>
      <c r="DK100" s="24">
        <v>0</v>
      </c>
      <c r="DL100" s="24">
        <v>98</v>
      </c>
      <c r="DM100" s="24">
        <v>0</v>
      </c>
      <c r="DN100" s="24">
        <v>0</v>
      </c>
      <c r="DO100" s="24">
        <v>75</v>
      </c>
      <c r="DP100" s="24">
        <v>59</v>
      </c>
      <c r="DQ100" s="24">
        <v>82</v>
      </c>
      <c r="DR100" s="24">
        <v>169</v>
      </c>
      <c r="DS100" s="24">
        <v>179</v>
      </c>
      <c r="DT100" s="24">
        <v>2020</v>
      </c>
      <c r="DU100" s="24">
        <v>606</v>
      </c>
      <c r="DV100" s="24">
        <v>41</v>
      </c>
      <c r="DW100" s="24">
        <v>235</v>
      </c>
      <c r="DX100" s="24">
        <v>21</v>
      </c>
      <c r="DY100" s="90">
        <v>0</v>
      </c>
      <c r="DZ100" s="90"/>
      <c r="EA100" s="90"/>
      <c r="EB100" s="90"/>
      <c r="EC100" s="90"/>
      <c r="ED100" s="90"/>
      <c r="EE100" s="90"/>
      <c r="EF100" s="90"/>
      <c r="EG100" s="90"/>
      <c r="EH100" s="90"/>
      <c r="EI100" s="90"/>
      <c r="EJ100" s="24">
        <v>5375</v>
      </c>
      <c r="EK100" s="24">
        <v>900</v>
      </c>
      <c r="EL100" s="24">
        <v>4475</v>
      </c>
      <c r="EM100" s="58">
        <v>0.14252001909105372</v>
      </c>
      <c r="EN100" s="24">
        <v>1688</v>
      </c>
      <c r="EO100" s="24">
        <v>37714</v>
      </c>
      <c r="EP100" s="58">
        <v>4.475791483268813E-2</v>
      </c>
      <c r="EQ100" s="24">
        <v>345</v>
      </c>
      <c r="ER100" s="24">
        <v>1245</v>
      </c>
      <c r="ES100" s="58">
        <v>0.27710843373493976</v>
      </c>
      <c r="ET100" s="24">
        <v>900</v>
      </c>
      <c r="EU100" s="24">
        <v>1245</v>
      </c>
      <c r="EV100" s="58">
        <v>0.72289156626506024</v>
      </c>
      <c r="EW100" s="24">
        <v>834</v>
      </c>
      <c r="EX100" s="24">
        <v>5375</v>
      </c>
      <c r="EY100" s="58">
        <v>0.15516279069767441</v>
      </c>
      <c r="EZ100" s="24">
        <v>18</v>
      </c>
      <c r="FA100" s="24">
        <v>2279</v>
      </c>
      <c r="FB100" s="58">
        <v>7.8982009653356736E-3</v>
      </c>
      <c r="FC100" s="24">
        <v>5344</v>
      </c>
      <c r="FD100" s="24">
        <v>2615</v>
      </c>
      <c r="FE100" s="59">
        <v>0.48933383233532934</v>
      </c>
      <c r="FF100" s="50">
        <v>5.6481481481481478E-3</v>
      </c>
      <c r="FG100" s="50">
        <v>7.5694444444444446E-3</v>
      </c>
      <c r="FH100" s="50">
        <v>1.726851851851852E-2</v>
      </c>
      <c r="FI100" s="24">
        <v>15747</v>
      </c>
      <c r="FJ100" s="50">
        <v>7.076388888888889E-2</v>
      </c>
      <c r="FK100" s="50">
        <v>0.11206018518518518</v>
      </c>
      <c r="FL100" s="50">
        <v>0.39068287037037036</v>
      </c>
      <c r="FM100" s="24">
        <v>1513</v>
      </c>
      <c r="FN100" s="50">
        <v>5.4849537037037037E-2</v>
      </c>
      <c r="FO100" s="50">
        <v>9.2696759259259257E-2</v>
      </c>
      <c r="FP100" s="50">
        <v>0.42341435185185183</v>
      </c>
      <c r="FQ100" s="24">
        <v>18790</v>
      </c>
      <c r="FR100" s="58">
        <v>0.70755721128259708</v>
      </c>
      <c r="FS100" s="58">
        <v>0.23145290047897818</v>
      </c>
      <c r="FT100" s="58">
        <v>4.9387972325705159E-2</v>
      </c>
      <c r="FU100" s="58">
        <v>1.1601915912719531E-2</v>
      </c>
      <c r="FV100" s="24">
        <v>906</v>
      </c>
      <c r="FW100" s="24">
        <v>387</v>
      </c>
      <c r="FX100" s="24">
        <v>483</v>
      </c>
      <c r="FY100" s="24">
        <v>36</v>
      </c>
      <c r="FZ100" s="24">
        <v>789</v>
      </c>
      <c r="GA100" s="58">
        <v>0.87086092715231789</v>
      </c>
      <c r="GB100" s="59">
        <v>0.1754</v>
      </c>
      <c r="GC100" s="106">
        <v>57</v>
      </c>
      <c r="GD100" s="106">
        <v>325</v>
      </c>
      <c r="GE100" s="59">
        <v>0.75305623471882643</v>
      </c>
      <c r="GF100" s="25">
        <v>308</v>
      </c>
      <c r="GG100" s="25">
        <v>409</v>
      </c>
      <c r="GH100" s="59">
        <v>0.61834319526627224</v>
      </c>
      <c r="GI100" s="25">
        <v>209</v>
      </c>
      <c r="GJ100" s="25">
        <v>338</v>
      </c>
      <c r="GK100" s="59">
        <v>0.75443786982248517</v>
      </c>
      <c r="GL100" s="25">
        <v>255</v>
      </c>
      <c r="GM100" s="59">
        <v>0.40579710144927539</v>
      </c>
      <c r="GN100" s="25">
        <v>28</v>
      </c>
      <c r="GO100" s="25">
        <v>69</v>
      </c>
      <c r="GP100" s="59">
        <v>0</v>
      </c>
      <c r="GQ100" s="25">
        <v>0</v>
      </c>
      <c r="GR100" s="25">
        <v>0</v>
      </c>
      <c r="GS100" s="59">
        <v>0</v>
      </c>
      <c r="GT100" s="25">
        <v>0</v>
      </c>
      <c r="GU100" s="25">
        <v>0</v>
      </c>
      <c r="GV100" s="59">
        <v>0.51162790697674421</v>
      </c>
      <c r="GW100" s="25">
        <v>132</v>
      </c>
      <c r="GX100" s="25">
        <v>258</v>
      </c>
      <c r="GY100" s="24">
        <v>4089</v>
      </c>
      <c r="GZ100" s="24">
        <v>2271</v>
      </c>
      <c r="HA100" s="24">
        <v>1818</v>
      </c>
      <c r="HB100" s="24">
        <v>15746</v>
      </c>
      <c r="HC100" s="24">
        <v>954</v>
      </c>
      <c r="HD100" s="49">
        <v>6.0586815699225201E-2</v>
      </c>
      <c r="HE100" s="24">
        <v>58</v>
      </c>
      <c r="HF100" s="49">
        <v>3.6834751682967102E-3</v>
      </c>
      <c r="HG100" s="24">
        <v>684</v>
      </c>
      <c r="HH100" s="24">
        <v>38</v>
      </c>
      <c r="HI100" s="49">
        <v>5.5555555555555552E-2</v>
      </c>
      <c r="HJ100" s="24">
        <v>1</v>
      </c>
      <c r="HK100" s="49">
        <v>1.4619883040935672E-3</v>
      </c>
      <c r="HL100" s="24">
        <v>802</v>
      </c>
      <c r="HM100" s="24">
        <v>8</v>
      </c>
      <c r="HN100" s="59">
        <v>9.9750623441396506E-3</v>
      </c>
      <c r="HO100" s="24">
        <v>0</v>
      </c>
      <c r="HP100" s="49">
        <v>0</v>
      </c>
      <c r="HQ100" s="24">
        <v>510</v>
      </c>
      <c r="HR100" s="24">
        <v>0</v>
      </c>
      <c r="HS100" s="49">
        <v>0</v>
      </c>
      <c r="HT100" s="24">
        <v>0</v>
      </c>
      <c r="HU100" s="49">
        <v>0</v>
      </c>
      <c r="HV100" s="24">
        <v>14603</v>
      </c>
      <c r="HW100" s="24">
        <v>22390</v>
      </c>
      <c r="HX100" s="58">
        <v>0.65221080839660561</v>
      </c>
      <c r="HY100" s="24">
        <v>15251</v>
      </c>
      <c r="HZ100" s="24">
        <v>13439</v>
      </c>
      <c r="IA100" s="24">
        <v>1036</v>
      </c>
      <c r="IB100" s="24">
        <v>527</v>
      </c>
      <c r="IC100" s="24">
        <v>249</v>
      </c>
      <c r="ID100" s="58">
        <v>0.17339514978601997</v>
      </c>
      <c r="IE100" s="24">
        <v>2431</v>
      </c>
      <c r="IF100" s="24">
        <v>14020</v>
      </c>
      <c r="IG100" s="58">
        <v>0.17061990686845169</v>
      </c>
      <c r="IH100" s="24">
        <v>2345</v>
      </c>
      <c r="II100" s="24">
        <v>13744</v>
      </c>
      <c r="IJ100" s="58">
        <v>0.13333333333333333</v>
      </c>
      <c r="IK100" s="24">
        <v>2</v>
      </c>
      <c r="IL100" s="24">
        <v>15</v>
      </c>
      <c r="IM100" s="58">
        <v>0.32183908045977011</v>
      </c>
      <c r="IN100" s="24">
        <v>84</v>
      </c>
      <c r="IO100" s="24">
        <v>261</v>
      </c>
      <c r="IP100" s="58">
        <v>0</v>
      </c>
      <c r="IQ100" s="24">
        <v>0</v>
      </c>
      <c r="IR100" s="24">
        <v>0</v>
      </c>
      <c r="IS100" s="24">
        <v>22768.756009000001</v>
      </c>
      <c r="IT100" s="24">
        <v>22572.702702000002</v>
      </c>
      <c r="IU100" s="24">
        <v>5.8547169999999999</v>
      </c>
      <c r="IV100" s="24">
        <v>190.19859</v>
      </c>
      <c r="IW100" s="24">
        <v>0</v>
      </c>
      <c r="IX100" s="58">
        <v>0.8462910128388017</v>
      </c>
      <c r="IY100" s="24">
        <v>11865</v>
      </c>
      <c r="IZ100" s="24">
        <v>14020</v>
      </c>
      <c r="JA100" s="58">
        <v>0.84626018626309663</v>
      </c>
      <c r="JB100" s="24">
        <v>11631</v>
      </c>
      <c r="JC100" s="24">
        <v>13744</v>
      </c>
      <c r="JD100" s="58">
        <v>0.93333333333333335</v>
      </c>
      <c r="JE100" s="24">
        <v>14</v>
      </c>
      <c r="JF100" s="24">
        <v>15</v>
      </c>
      <c r="JG100" s="98">
        <v>0.84291187739463602</v>
      </c>
      <c r="JH100" s="78">
        <v>220</v>
      </c>
      <c r="JI100" s="78">
        <v>261</v>
      </c>
      <c r="JJ100" s="58">
        <v>0</v>
      </c>
      <c r="JK100" s="46">
        <v>0</v>
      </c>
      <c r="JL100" s="46">
        <v>0</v>
      </c>
      <c r="JM100" s="46">
        <v>1237</v>
      </c>
      <c r="JN100" s="46">
        <v>15251</v>
      </c>
      <c r="JO100" s="79">
        <v>8.1109435446855949E-2</v>
      </c>
      <c r="JP100" s="78">
        <v>360.04533399999991</v>
      </c>
      <c r="JQ100" s="78">
        <v>356.05145599999992</v>
      </c>
      <c r="JR100" s="24">
        <v>4.8055E-2</v>
      </c>
      <c r="JS100" s="78">
        <v>3.9458229999999994</v>
      </c>
      <c r="JT100" s="24">
        <v>0</v>
      </c>
      <c r="JU100" s="55">
        <f t="shared" ref="JU100" si="113">((HOUR(FF100)*60)+MINUTE(FF100)+(SECOND(FF100)/60))</f>
        <v>8.1333333333333329</v>
      </c>
      <c r="JV100" s="55">
        <f t="shared" ref="JV100" si="114">((HOUR(FG100)*60)+MINUTE(FG100)+(SECOND(FG100)/60))</f>
        <v>10.9</v>
      </c>
      <c r="JW100" s="55">
        <f t="shared" ref="JW100" si="115">((HOUR(FH100)*60)+MINUTE(FH100)+(SECOND(FH100)/60))</f>
        <v>24.866666666666667</v>
      </c>
      <c r="JX100" s="55">
        <f t="shared" ref="JX100" si="116">((HOUR(FJ100)*60)+MINUTE(FJ100)+(SECOND(FJ100)/60))</f>
        <v>101.9</v>
      </c>
      <c r="JY100" s="55">
        <f t="shared" ref="JY100" si="117">((HOUR(FK100)*60)+MINUTE(FK100)+(SECOND(FK100)/60))</f>
        <v>161.36666666666667</v>
      </c>
      <c r="JZ100" s="55">
        <f t="shared" ref="JZ100" si="118">((HOUR(FL100)*60)+MINUTE(FL100)+(SECOND(FL100)/60))</f>
        <v>562.58333333333337</v>
      </c>
      <c r="KA100" s="55">
        <f t="shared" ref="KA100" si="119">((HOUR(FN100)*60)+MINUTE(FN100)+(SECOND(FN100)/60))</f>
        <v>78.983333333333334</v>
      </c>
      <c r="KB100" s="55">
        <f t="shared" ref="KB100" si="120">((HOUR(FO100)*60)+MINUTE(FO100)+(SECOND(FO100)/60))</f>
        <v>133.48333333333332</v>
      </c>
      <c r="KC100" s="55">
        <f t="shared" ref="KC100" si="121">((HOUR(FP100)*60)+MINUTE(FP100)+(SECOND(FP100)/60))</f>
        <v>609.7166666666667</v>
      </c>
      <c r="KD100" s="46">
        <v>47508</v>
      </c>
      <c r="KE100" s="46">
        <v>47390</v>
      </c>
      <c r="KF100" s="58">
        <v>0.87762346064570596</v>
      </c>
      <c r="KG100" s="46">
        <v>96244</v>
      </c>
      <c r="KH100" s="46">
        <v>78154</v>
      </c>
      <c r="KI100" s="58">
        <v>4.6144828799549609E-3</v>
      </c>
    </row>
    <row r="101" spans="1:295" ht="14.25" customHeight="1" x14ac:dyDescent="0.15">
      <c r="A101" s="89">
        <v>45292</v>
      </c>
      <c r="B101" s="23" t="s">
        <v>144</v>
      </c>
      <c r="C101" s="24">
        <v>0</v>
      </c>
      <c r="D101" s="24">
        <v>0</v>
      </c>
      <c r="E101" s="46">
        <v>528120</v>
      </c>
      <c r="F101" s="46">
        <v>3004</v>
      </c>
      <c r="G101" s="46">
        <v>1472</v>
      </c>
      <c r="H101" s="46">
        <v>565</v>
      </c>
      <c r="I101" s="46">
        <v>1263</v>
      </c>
      <c r="J101" s="46">
        <v>155</v>
      </c>
      <c r="K101" s="46">
        <v>0</v>
      </c>
      <c r="L101" s="46">
        <v>499</v>
      </c>
      <c r="M101" s="46">
        <v>418</v>
      </c>
      <c r="N101" s="46">
        <v>362</v>
      </c>
      <c r="O101" s="46">
        <v>0</v>
      </c>
      <c r="P101" s="46">
        <v>642</v>
      </c>
      <c r="Q101" s="46">
        <v>499</v>
      </c>
      <c r="R101" s="46">
        <v>475</v>
      </c>
      <c r="S101" s="46">
        <v>500</v>
      </c>
      <c r="T101" s="46">
        <v>1514</v>
      </c>
      <c r="U101" s="46">
        <v>674</v>
      </c>
      <c r="V101" s="46">
        <v>513</v>
      </c>
      <c r="W101" s="46">
        <v>307</v>
      </c>
      <c r="X101" s="46">
        <v>497</v>
      </c>
      <c r="Y101" s="46">
        <v>258</v>
      </c>
      <c r="Z101" s="46">
        <v>2504</v>
      </c>
      <c r="AA101" s="46">
        <v>35908</v>
      </c>
      <c r="AB101" s="59">
        <v>6.9733764063718395E-2</v>
      </c>
      <c r="AC101" s="24">
        <v>4179</v>
      </c>
      <c r="AD101" s="24">
        <v>43765</v>
      </c>
      <c r="AE101" s="51">
        <v>2.3148148148148147E-5</v>
      </c>
      <c r="AF101" s="51">
        <v>2.3148148148148147E-5</v>
      </c>
      <c r="AG101" s="51">
        <v>3.4722222222222222E-5</v>
      </c>
      <c r="AH101" s="24">
        <v>35908</v>
      </c>
      <c r="AI101" s="24">
        <v>1168</v>
      </c>
      <c r="AJ101" s="24">
        <v>25</v>
      </c>
      <c r="AK101" s="24">
        <v>916</v>
      </c>
      <c r="AL101" s="24">
        <v>208</v>
      </c>
      <c r="AM101" s="24">
        <v>12</v>
      </c>
      <c r="AN101" s="24">
        <v>205</v>
      </c>
      <c r="AO101" s="24">
        <v>344</v>
      </c>
      <c r="AP101" s="24">
        <v>4760</v>
      </c>
      <c r="AQ101" s="24">
        <v>105</v>
      </c>
      <c r="AR101" s="24">
        <v>32</v>
      </c>
      <c r="AS101" s="24">
        <v>730</v>
      </c>
      <c r="AT101" s="24">
        <v>3754</v>
      </c>
      <c r="AU101" s="24">
        <v>115</v>
      </c>
      <c r="AV101" s="24">
        <v>1325</v>
      </c>
      <c r="AW101" s="24">
        <v>239</v>
      </c>
      <c r="AX101" s="24">
        <v>16</v>
      </c>
      <c r="AY101" s="24">
        <v>3</v>
      </c>
      <c r="AZ101" s="24">
        <v>17</v>
      </c>
      <c r="BA101" s="24">
        <v>4565</v>
      </c>
      <c r="BB101" s="24">
        <v>180</v>
      </c>
      <c r="BC101" s="24">
        <v>435</v>
      </c>
      <c r="BD101" s="24">
        <v>16</v>
      </c>
      <c r="BE101" s="24">
        <v>1404</v>
      </c>
      <c r="BF101" s="24">
        <v>4</v>
      </c>
      <c r="BG101" s="24">
        <v>934</v>
      </c>
      <c r="BH101" s="24">
        <v>198</v>
      </c>
      <c r="BI101" s="24">
        <v>1101</v>
      </c>
      <c r="BJ101" s="24">
        <v>2806</v>
      </c>
      <c r="BK101" s="24">
        <v>49</v>
      </c>
      <c r="BL101" s="24">
        <v>1405</v>
      </c>
      <c r="BM101" s="24">
        <v>360</v>
      </c>
      <c r="BN101" s="24">
        <v>842</v>
      </c>
      <c r="BO101" s="24">
        <v>1917</v>
      </c>
      <c r="BP101" s="24">
        <v>518</v>
      </c>
      <c r="BQ101" s="24">
        <v>876</v>
      </c>
      <c r="BR101" s="24">
        <v>0</v>
      </c>
      <c r="BS101" s="24">
        <v>0</v>
      </c>
      <c r="BT101" s="24">
        <v>0</v>
      </c>
      <c r="BU101" s="24">
        <v>18</v>
      </c>
      <c r="BV101" s="24">
        <v>0</v>
      </c>
      <c r="BW101" s="24">
        <v>0</v>
      </c>
      <c r="BX101" s="24">
        <v>4</v>
      </c>
      <c r="BY101" s="24">
        <v>318</v>
      </c>
      <c r="BZ101" s="24">
        <v>22</v>
      </c>
      <c r="CA101" s="24">
        <v>9</v>
      </c>
      <c r="CB101" s="24">
        <v>1</v>
      </c>
      <c r="CC101" s="24">
        <v>0</v>
      </c>
      <c r="CD101" s="24">
        <v>0</v>
      </c>
      <c r="CE101" s="24">
        <v>9</v>
      </c>
      <c r="CF101" s="24">
        <v>113</v>
      </c>
      <c r="CG101" s="24">
        <v>0</v>
      </c>
      <c r="CH101" s="24">
        <v>0</v>
      </c>
      <c r="CI101" s="24">
        <v>4</v>
      </c>
      <c r="CJ101" s="46">
        <v>1</v>
      </c>
      <c r="CK101" s="46">
        <v>1</v>
      </c>
      <c r="CL101" s="24">
        <v>3</v>
      </c>
      <c r="CM101" s="24">
        <v>0</v>
      </c>
      <c r="CN101" s="24">
        <v>0</v>
      </c>
      <c r="CO101" s="24">
        <v>0</v>
      </c>
      <c r="CP101" s="24">
        <v>0</v>
      </c>
      <c r="CQ101" s="24">
        <v>0</v>
      </c>
      <c r="CR101" s="24">
        <v>0</v>
      </c>
      <c r="CS101" s="24">
        <v>2</v>
      </c>
      <c r="CT101" s="24"/>
      <c r="CU101" s="24">
        <v>0</v>
      </c>
      <c r="CV101" s="24">
        <v>1</v>
      </c>
      <c r="CW101" s="24">
        <v>2</v>
      </c>
      <c r="CX101" s="24">
        <v>1</v>
      </c>
      <c r="CY101" s="24">
        <v>0</v>
      </c>
      <c r="CZ101" s="24">
        <v>28</v>
      </c>
      <c r="DA101" s="24">
        <v>26</v>
      </c>
      <c r="DB101" s="24">
        <v>1</v>
      </c>
      <c r="DC101" s="24">
        <v>3</v>
      </c>
      <c r="DD101" s="24">
        <v>16</v>
      </c>
      <c r="DE101" s="24">
        <v>2</v>
      </c>
      <c r="DF101" s="24">
        <v>1</v>
      </c>
      <c r="DG101" s="24">
        <v>0</v>
      </c>
      <c r="DH101" s="24">
        <v>221</v>
      </c>
      <c r="DI101" s="24">
        <v>29</v>
      </c>
      <c r="DJ101" s="24">
        <v>0</v>
      </c>
      <c r="DK101" s="24">
        <v>1</v>
      </c>
      <c r="DL101" s="24">
        <v>77</v>
      </c>
      <c r="DM101" s="24">
        <v>0</v>
      </c>
      <c r="DN101" s="24">
        <v>0</v>
      </c>
      <c r="DO101" s="24">
        <v>78</v>
      </c>
      <c r="DP101" s="24">
        <v>56</v>
      </c>
      <c r="DQ101" s="24">
        <v>105</v>
      </c>
      <c r="DR101" s="24">
        <v>122</v>
      </c>
      <c r="DS101" s="24">
        <v>147</v>
      </c>
      <c r="DT101" s="24">
        <v>2002</v>
      </c>
      <c r="DU101" s="24">
        <v>594</v>
      </c>
      <c r="DV101" s="24">
        <v>39</v>
      </c>
      <c r="DW101" s="24">
        <v>246</v>
      </c>
      <c r="DX101" s="24">
        <v>21</v>
      </c>
      <c r="DY101" s="90">
        <v>0</v>
      </c>
      <c r="DZ101" s="90"/>
      <c r="EA101" s="90"/>
      <c r="EB101" s="90"/>
      <c r="EC101" s="90"/>
      <c r="ED101" s="90"/>
      <c r="EE101" s="90"/>
      <c r="EF101" s="90"/>
      <c r="EG101" s="90"/>
      <c r="EH101" s="90"/>
      <c r="EI101" s="90"/>
      <c r="EJ101" s="24">
        <v>5151</v>
      </c>
      <c r="EK101" s="24">
        <v>976</v>
      </c>
      <c r="EL101" s="24">
        <v>4175</v>
      </c>
      <c r="EM101" s="58">
        <v>0.143449927592737</v>
      </c>
      <c r="EN101" s="24">
        <v>1809</v>
      </c>
      <c r="EO101" s="24">
        <v>35908</v>
      </c>
      <c r="EP101" s="58">
        <v>5.0378745683413169E-2</v>
      </c>
      <c r="EQ101" s="24">
        <v>385</v>
      </c>
      <c r="ER101" s="24">
        <v>1361</v>
      </c>
      <c r="ES101" s="58">
        <v>0.28288023512123439</v>
      </c>
      <c r="ET101" s="24">
        <v>976</v>
      </c>
      <c r="EU101" s="24">
        <v>1361</v>
      </c>
      <c r="EV101" s="58">
        <v>0.71711976487876561</v>
      </c>
      <c r="EW101" s="24">
        <v>541</v>
      </c>
      <c r="EX101" s="24">
        <v>5151</v>
      </c>
      <c r="EY101" s="58">
        <v>0.10502814987381091</v>
      </c>
      <c r="EZ101" s="24">
        <v>21</v>
      </c>
      <c r="FA101" s="24">
        <v>2347</v>
      </c>
      <c r="FB101" s="58">
        <v>8.9475926714955266E-3</v>
      </c>
      <c r="FC101" s="24">
        <v>4916</v>
      </c>
      <c r="FD101" s="24">
        <v>2400</v>
      </c>
      <c r="FE101" s="59">
        <v>0.48820179007323028</v>
      </c>
      <c r="FF101" s="50">
        <v>5.6828703703703702E-3</v>
      </c>
      <c r="FG101" s="50">
        <v>7.5810185185185182E-3</v>
      </c>
      <c r="FH101" s="50">
        <v>1.6712962962962961E-2</v>
      </c>
      <c r="FI101" s="24">
        <v>15652</v>
      </c>
      <c r="FJ101" s="50">
        <v>5.9363425925925924E-2</v>
      </c>
      <c r="FK101" s="50">
        <v>9.6203703703703694E-2</v>
      </c>
      <c r="FL101" s="50">
        <v>0.36047453703703702</v>
      </c>
      <c r="FM101" s="24">
        <v>1474</v>
      </c>
      <c r="FN101" s="50">
        <v>5.2037037037037041E-2</v>
      </c>
      <c r="FO101" s="50">
        <v>8.2314814814814813E-2</v>
      </c>
      <c r="FP101" s="50">
        <v>0.33521990740740742</v>
      </c>
      <c r="FQ101" s="24">
        <v>18328</v>
      </c>
      <c r="FR101" s="58">
        <v>0.68709079004801399</v>
      </c>
      <c r="FS101" s="58">
        <v>0.24214316892186818</v>
      </c>
      <c r="FT101" s="58">
        <v>5.4888694893059801E-2</v>
      </c>
      <c r="FU101" s="58">
        <v>1.5877346137058053E-2</v>
      </c>
      <c r="FV101" s="24">
        <v>878</v>
      </c>
      <c r="FW101" s="24">
        <v>347</v>
      </c>
      <c r="FX101" s="24">
        <v>498</v>
      </c>
      <c r="FY101" s="24">
        <v>33</v>
      </c>
      <c r="FZ101" s="24">
        <v>753</v>
      </c>
      <c r="GA101" s="58">
        <v>0.85763097949886102</v>
      </c>
      <c r="GB101" s="59">
        <v>0.18989999999999999</v>
      </c>
      <c r="GC101" s="106">
        <v>49</v>
      </c>
      <c r="GD101" s="106">
        <v>258</v>
      </c>
      <c r="GE101" s="59">
        <v>0.77252252252252251</v>
      </c>
      <c r="GF101" s="25">
        <v>343</v>
      </c>
      <c r="GG101" s="25">
        <v>444</v>
      </c>
      <c r="GH101" s="59">
        <v>0.63690476190476186</v>
      </c>
      <c r="GI101" s="25">
        <v>214</v>
      </c>
      <c r="GJ101" s="25">
        <v>336</v>
      </c>
      <c r="GK101" s="59">
        <v>0.76488095238095233</v>
      </c>
      <c r="GL101" s="25">
        <v>257</v>
      </c>
      <c r="GM101" s="59">
        <v>0.31944444444444442</v>
      </c>
      <c r="GN101" s="25">
        <v>23</v>
      </c>
      <c r="GO101" s="25">
        <v>72</v>
      </c>
      <c r="GP101" s="59">
        <v>0</v>
      </c>
      <c r="GQ101" s="25">
        <v>0</v>
      </c>
      <c r="GR101" s="25">
        <v>0</v>
      </c>
      <c r="GS101" s="59">
        <v>0</v>
      </c>
      <c r="GT101" s="25">
        <v>0</v>
      </c>
      <c r="GU101" s="25">
        <v>0</v>
      </c>
      <c r="GV101" s="59">
        <v>0.55020080321285136</v>
      </c>
      <c r="GW101" s="25">
        <v>137</v>
      </c>
      <c r="GX101" s="25">
        <v>249</v>
      </c>
      <c r="GY101" s="24">
        <v>4055</v>
      </c>
      <c r="GZ101" s="24">
        <v>2332</v>
      </c>
      <c r="HA101" s="24">
        <v>1723</v>
      </c>
      <c r="HB101" s="24">
        <v>15651</v>
      </c>
      <c r="HC101" s="24">
        <v>959</v>
      </c>
      <c r="HD101" s="49">
        <v>6.1274039997444255E-2</v>
      </c>
      <c r="HE101" s="24">
        <v>82</v>
      </c>
      <c r="HF101" s="49">
        <v>5.239281835026516E-3</v>
      </c>
      <c r="HG101" s="24">
        <v>663</v>
      </c>
      <c r="HH101" s="24">
        <v>28</v>
      </c>
      <c r="HI101" s="49">
        <v>4.2232277526395176E-2</v>
      </c>
      <c r="HJ101" s="24">
        <v>0</v>
      </c>
      <c r="HK101" s="49">
        <v>0</v>
      </c>
      <c r="HL101" s="24">
        <v>775</v>
      </c>
      <c r="HM101" s="24">
        <v>5</v>
      </c>
      <c r="HN101" s="59">
        <v>6.4516129032258064E-3</v>
      </c>
      <c r="HO101" s="24">
        <v>1</v>
      </c>
      <c r="HP101" s="49">
        <v>1.2903225806451613E-3</v>
      </c>
      <c r="HQ101" s="24">
        <v>572</v>
      </c>
      <c r="HR101" s="24">
        <v>0</v>
      </c>
      <c r="HS101" s="49">
        <v>0</v>
      </c>
      <c r="HT101" s="24">
        <v>0</v>
      </c>
      <c r="HU101" s="49">
        <v>0</v>
      </c>
      <c r="HV101" s="24">
        <v>14351</v>
      </c>
      <c r="HW101" s="24">
        <v>21804</v>
      </c>
      <c r="HX101" s="58">
        <v>0.65818198495688862</v>
      </c>
      <c r="HY101" s="24">
        <v>15055</v>
      </c>
      <c r="HZ101" s="24">
        <v>13216</v>
      </c>
      <c r="IA101" s="24">
        <v>1084</v>
      </c>
      <c r="IB101" s="24">
        <v>519</v>
      </c>
      <c r="IC101" s="24">
        <v>236</v>
      </c>
      <c r="ID101" s="58">
        <v>0.15699682763482553</v>
      </c>
      <c r="IE101" s="24">
        <v>2227</v>
      </c>
      <c r="IF101" s="24">
        <v>14185</v>
      </c>
      <c r="IG101" s="58">
        <v>0.15365783410138248</v>
      </c>
      <c r="IH101" s="24">
        <v>2134</v>
      </c>
      <c r="II101" s="24">
        <v>13888</v>
      </c>
      <c r="IJ101" s="58">
        <v>0.42307692307692307</v>
      </c>
      <c r="IK101" s="24">
        <v>11</v>
      </c>
      <c r="IL101" s="24">
        <v>26</v>
      </c>
      <c r="IM101" s="58">
        <v>0.30258302583025831</v>
      </c>
      <c r="IN101" s="24">
        <v>82</v>
      </c>
      <c r="IO101" s="24">
        <v>271</v>
      </c>
      <c r="IP101" s="58">
        <v>0</v>
      </c>
      <c r="IQ101" s="24">
        <v>0</v>
      </c>
      <c r="IR101" s="24">
        <v>0</v>
      </c>
      <c r="IS101" s="24">
        <v>27012.496303000007</v>
      </c>
      <c r="IT101" s="24">
        <v>26755.085771000005</v>
      </c>
      <c r="IU101" s="24">
        <v>11.118327999999998</v>
      </c>
      <c r="IV101" s="24">
        <v>246.29220399999994</v>
      </c>
      <c r="IW101" s="24">
        <v>0</v>
      </c>
      <c r="IX101" s="58">
        <v>0.8470919985900599</v>
      </c>
      <c r="IY101" s="24">
        <v>12016</v>
      </c>
      <c r="IZ101" s="24">
        <v>14185</v>
      </c>
      <c r="JA101" s="58">
        <v>0.84756624423963134</v>
      </c>
      <c r="JB101" s="24">
        <v>11771</v>
      </c>
      <c r="JC101" s="24">
        <v>13888</v>
      </c>
      <c r="JD101" s="58">
        <v>1</v>
      </c>
      <c r="JE101" s="24">
        <v>26</v>
      </c>
      <c r="JF101" s="24">
        <v>26</v>
      </c>
      <c r="JG101" s="98">
        <v>0.80811808118081185</v>
      </c>
      <c r="JH101" s="78">
        <v>219</v>
      </c>
      <c r="JI101" s="78">
        <v>271</v>
      </c>
      <c r="JJ101" s="58">
        <v>0</v>
      </c>
      <c r="JK101" s="46">
        <v>0</v>
      </c>
      <c r="JL101" s="46">
        <v>0</v>
      </c>
      <c r="JM101" s="46">
        <v>1249</v>
      </c>
      <c r="JN101" s="46">
        <v>15055</v>
      </c>
      <c r="JO101" s="79">
        <v>8.2962470939887081E-2</v>
      </c>
      <c r="JP101" s="78">
        <v>377.04755600000004</v>
      </c>
      <c r="JQ101" s="78">
        <v>370.61701200000005</v>
      </c>
      <c r="JR101" s="24">
        <v>0</v>
      </c>
      <c r="JS101" s="78">
        <v>6.4305439999999994</v>
      </c>
      <c r="JT101" s="24">
        <v>0</v>
      </c>
      <c r="JU101" s="55">
        <f t="shared" ref="JU101" si="122">((HOUR(FF101)*60)+MINUTE(FF101)+(SECOND(FF101)/60))</f>
        <v>8.1833333333333336</v>
      </c>
      <c r="JV101" s="55">
        <f t="shared" ref="JV101" si="123">((HOUR(FG101)*60)+MINUTE(FG101)+(SECOND(FG101)/60))</f>
        <v>10.916666666666666</v>
      </c>
      <c r="JW101" s="55">
        <f t="shared" ref="JW101" si="124">((HOUR(FH101)*60)+MINUTE(FH101)+(SECOND(FH101)/60))</f>
        <v>24.066666666666666</v>
      </c>
      <c r="JX101" s="55">
        <f t="shared" ref="JX101" si="125">((HOUR(FJ101)*60)+MINUTE(FJ101)+(SECOND(FJ101)/60))</f>
        <v>85.483333333333334</v>
      </c>
      <c r="JY101" s="55">
        <f t="shared" ref="JY101" si="126">((HOUR(FK101)*60)+MINUTE(FK101)+(SECOND(FK101)/60))</f>
        <v>138.53333333333333</v>
      </c>
      <c r="JZ101" s="55">
        <f t="shared" ref="JZ101" si="127">((HOUR(FL101)*60)+MINUTE(FL101)+(SECOND(FL101)/60))</f>
        <v>519.08333333333337</v>
      </c>
      <c r="KA101" s="55">
        <f t="shared" ref="KA101" si="128">((HOUR(FN101)*60)+MINUTE(FN101)+(SECOND(FN101)/60))</f>
        <v>74.933333333333337</v>
      </c>
      <c r="KB101" s="55">
        <f t="shared" ref="KB101" si="129">((HOUR(FO101)*60)+MINUTE(FO101)+(SECOND(FO101)/60))</f>
        <v>118.53333333333333</v>
      </c>
      <c r="KC101" s="55">
        <f t="shared" ref="KC101:KC102" si="130">((HOUR(FP101)*60)+MINUTE(FP101)+(SECOND(FP101)/60))</f>
        <v>482.71666666666664</v>
      </c>
      <c r="KD101" s="46">
        <v>43889</v>
      </c>
      <c r="KE101" s="46">
        <v>43838</v>
      </c>
      <c r="KF101" s="58">
        <v>0.89700000000000002</v>
      </c>
      <c r="KG101" s="46">
        <v>82165</v>
      </c>
      <c r="KH101" s="46">
        <v>75628</v>
      </c>
      <c r="KI101" s="58">
        <v>6.2610302401227081E-3</v>
      </c>
    </row>
    <row r="102" spans="1:295" ht="14.25" customHeight="1" x14ac:dyDescent="0.15">
      <c r="A102" s="89">
        <v>45323</v>
      </c>
      <c r="B102" s="23" t="s">
        <v>144</v>
      </c>
      <c r="C102" s="24">
        <v>0</v>
      </c>
      <c r="D102" s="24">
        <v>0</v>
      </c>
      <c r="E102" s="46">
        <v>498112</v>
      </c>
      <c r="F102" s="46">
        <v>2412</v>
      </c>
      <c r="G102" s="46">
        <v>1175</v>
      </c>
      <c r="H102" s="46">
        <v>440</v>
      </c>
      <c r="I102" s="46">
        <v>912</v>
      </c>
      <c r="J102" s="46">
        <v>125</v>
      </c>
      <c r="K102" s="46">
        <v>0</v>
      </c>
      <c r="L102" s="46">
        <v>428</v>
      </c>
      <c r="M102" s="46">
        <v>288</v>
      </c>
      <c r="N102" s="46">
        <v>272</v>
      </c>
      <c r="O102" s="46">
        <v>0</v>
      </c>
      <c r="P102" s="46">
        <v>459</v>
      </c>
      <c r="Q102" s="46">
        <v>375</v>
      </c>
      <c r="R102" s="46">
        <v>303</v>
      </c>
      <c r="S102" s="46">
        <v>348</v>
      </c>
      <c r="T102" s="46">
        <v>1071</v>
      </c>
      <c r="U102" s="46">
        <v>453</v>
      </c>
      <c r="V102" s="46">
        <v>397</v>
      </c>
      <c r="W102" s="46">
        <v>269</v>
      </c>
      <c r="X102" s="46">
        <v>288</v>
      </c>
      <c r="Y102" s="46">
        <v>220</v>
      </c>
      <c r="Z102" s="46">
        <v>2422</v>
      </c>
      <c r="AA102" s="46">
        <v>33118</v>
      </c>
      <c r="AB102" s="59">
        <v>7.3132435533546716E-2</v>
      </c>
      <c r="AC102" s="24">
        <v>4067</v>
      </c>
      <c r="AD102" s="24">
        <v>41505</v>
      </c>
      <c r="AE102" s="51">
        <v>2.3148148148148147E-5</v>
      </c>
      <c r="AF102" s="51">
        <v>2.3148148148148147E-5</v>
      </c>
      <c r="AG102" s="51">
        <v>1.7361111111111112E-4</v>
      </c>
      <c r="AH102" s="24">
        <v>33118</v>
      </c>
      <c r="AI102" s="24">
        <v>1225</v>
      </c>
      <c r="AJ102" s="24">
        <v>25</v>
      </c>
      <c r="AK102" s="24">
        <v>833</v>
      </c>
      <c r="AL102" s="24">
        <v>175</v>
      </c>
      <c r="AM102" s="24">
        <v>23</v>
      </c>
      <c r="AN102" s="24">
        <v>193</v>
      </c>
      <c r="AO102" s="24">
        <v>313</v>
      </c>
      <c r="AP102" s="24">
        <v>4227</v>
      </c>
      <c r="AQ102" s="24">
        <v>89</v>
      </c>
      <c r="AR102" s="24">
        <v>30</v>
      </c>
      <c r="AS102" s="24">
        <v>696</v>
      </c>
      <c r="AT102" s="24">
        <v>3538</v>
      </c>
      <c r="AU102" s="24">
        <v>118</v>
      </c>
      <c r="AV102" s="24">
        <v>1342</v>
      </c>
      <c r="AW102" s="24">
        <v>184</v>
      </c>
      <c r="AX102" s="24">
        <v>12</v>
      </c>
      <c r="AY102" s="24">
        <v>6</v>
      </c>
      <c r="AZ102" s="24">
        <v>16</v>
      </c>
      <c r="BA102" s="24">
        <v>4105</v>
      </c>
      <c r="BB102" s="24">
        <v>138</v>
      </c>
      <c r="BC102" s="24">
        <v>401</v>
      </c>
      <c r="BD102" s="24">
        <v>7</v>
      </c>
      <c r="BE102" s="24">
        <v>1344</v>
      </c>
      <c r="BF102" s="24">
        <v>3</v>
      </c>
      <c r="BG102" s="24">
        <v>998</v>
      </c>
      <c r="BH102" s="24">
        <v>189</v>
      </c>
      <c r="BI102" s="24">
        <v>954</v>
      </c>
      <c r="BJ102" s="24">
        <v>2428</v>
      </c>
      <c r="BK102" s="24">
        <v>42</v>
      </c>
      <c r="BL102" s="24">
        <v>1280</v>
      </c>
      <c r="BM102" s="24">
        <v>314</v>
      </c>
      <c r="BN102" s="24">
        <v>639</v>
      </c>
      <c r="BO102" s="24">
        <v>1853</v>
      </c>
      <c r="BP102" s="24">
        <v>398</v>
      </c>
      <c r="BQ102" s="24">
        <v>840</v>
      </c>
      <c r="BR102" s="24">
        <v>0</v>
      </c>
      <c r="BS102" s="24">
        <v>0</v>
      </c>
      <c r="BT102" s="24">
        <v>0</v>
      </c>
      <c r="BU102" s="24">
        <v>9</v>
      </c>
      <c r="BV102" s="24">
        <v>0</v>
      </c>
      <c r="BW102" s="24">
        <v>0</v>
      </c>
      <c r="BX102" s="24">
        <v>6</v>
      </c>
      <c r="BY102" s="24">
        <v>345</v>
      </c>
      <c r="BZ102" s="24">
        <v>17</v>
      </c>
      <c r="CA102" s="24">
        <v>8</v>
      </c>
      <c r="CB102" s="24">
        <v>2</v>
      </c>
      <c r="CC102" s="24">
        <v>2</v>
      </c>
      <c r="CD102" s="24">
        <v>0</v>
      </c>
      <c r="CE102" s="24">
        <v>3</v>
      </c>
      <c r="CF102" s="24">
        <v>105</v>
      </c>
      <c r="CG102" s="24">
        <v>0</v>
      </c>
      <c r="CH102" s="24">
        <v>4</v>
      </c>
      <c r="CI102" s="24">
        <v>0</v>
      </c>
      <c r="CJ102" s="46">
        <v>0</v>
      </c>
      <c r="CK102" s="46">
        <v>0</v>
      </c>
      <c r="CL102" s="24">
        <v>3</v>
      </c>
      <c r="CM102" s="24">
        <v>0</v>
      </c>
      <c r="CN102" s="24">
        <v>0</v>
      </c>
      <c r="CO102" s="24">
        <v>0</v>
      </c>
      <c r="CP102" s="24">
        <v>0</v>
      </c>
      <c r="CQ102" s="24">
        <v>1</v>
      </c>
      <c r="CR102" s="24">
        <v>1</v>
      </c>
      <c r="CS102" s="24">
        <v>0</v>
      </c>
      <c r="CT102" s="24"/>
      <c r="CU102" s="24"/>
      <c r="CV102" s="24">
        <v>0</v>
      </c>
      <c r="CW102" s="24">
        <v>2</v>
      </c>
      <c r="CX102" s="24">
        <v>5</v>
      </c>
      <c r="CY102" s="24"/>
      <c r="CZ102" s="24">
        <v>44</v>
      </c>
      <c r="DA102" s="24">
        <v>33</v>
      </c>
      <c r="DB102" s="24">
        <v>4</v>
      </c>
      <c r="DC102" s="24">
        <v>10</v>
      </c>
      <c r="DD102" s="24">
        <v>17</v>
      </c>
      <c r="DE102" s="24">
        <v>3</v>
      </c>
      <c r="DF102" s="24">
        <v>0</v>
      </c>
      <c r="DG102" s="24">
        <v>0</v>
      </c>
      <c r="DH102" s="24">
        <v>219</v>
      </c>
      <c r="DI102" s="24">
        <v>19</v>
      </c>
      <c r="DJ102" s="24"/>
      <c r="DK102" s="24">
        <v>1</v>
      </c>
      <c r="DL102" s="24">
        <v>76</v>
      </c>
      <c r="DM102" s="24"/>
      <c r="DN102" s="24">
        <v>0</v>
      </c>
      <c r="DO102" s="24">
        <v>54</v>
      </c>
      <c r="DP102" s="24">
        <v>54</v>
      </c>
      <c r="DQ102" s="24">
        <v>102</v>
      </c>
      <c r="DR102" s="24">
        <v>129</v>
      </c>
      <c r="DS102" s="24">
        <v>136</v>
      </c>
      <c r="DT102" s="24">
        <v>1886</v>
      </c>
      <c r="DU102" s="24">
        <v>575</v>
      </c>
      <c r="DV102" s="24">
        <v>25</v>
      </c>
      <c r="DW102" s="24">
        <v>228</v>
      </c>
      <c r="DX102" s="24">
        <v>12</v>
      </c>
      <c r="DY102" s="90">
        <v>0</v>
      </c>
      <c r="DZ102" s="90"/>
      <c r="EA102" s="90"/>
      <c r="EB102" s="90"/>
      <c r="EC102" s="90"/>
      <c r="ED102" s="90"/>
      <c r="EE102" s="90"/>
      <c r="EF102" s="90"/>
      <c r="EG102" s="90"/>
      <c r="EH102" s="90"/>
      <c r="EI102" s="90"/>
      <c r="EJ102" s="24">
        <v>4695</v>
      </c>
      <c r="EK102" s="24">
        <v>774</v>
      </c>
      <c r="EL102" s="24">
        <v>3921</v>
      </c>
      <c r="EM102" s="58">
        <v>0.14176580711395614</v>
      </c>
      <c r="EN102" s="24">
        <v>1454</v>
      </c>
      <c r="EO102" s="24">
        <v>33118</v>
      </c>
      <c r="EP102" s="58">
        <v>4.3903617368198561E-2</v>
      </c>
      <c r="EQ102" s="24">
        <v>223</v>
      </c>
      <c r="ER102" s="24">
        <v>997</v>
      </c>
      <c r="ES102" s="58">
        <v>0.22367101303911735</v>
      </c>
      <c r="ET102" s="24">
        <v>774</v>
      </c>
      <c r="EU102" s="24">
        <v>997</v>
      </c>
      <c r="EV102" s="58">
        <v>0.77632898696088259</v>
      </c>
      <c r="EW102" s="24">
        <v>327</v>
      </c>
      <c r="EX102" s="24">
        <v>4695</v>
      </c>
      <c r="EY102" s="58">
        <v>6.9648562300319489E-2</v>
      </c>
      <c r="EZ102" s="24">
        <v>12</v>
      </c>
      <c r="FA102" s="24">
        <v>2041</v>
      </c>
      <c r="FB102" s="58">
        <v>5.8794708476237138E-3</v>
      </c>
      <c r="FC102" s="24">
        <v>4549</v>
      </c>
      <c r="FD102" s="24">
        <v>2270</v>
      </c>
      <c r="FE102" s="59">
        <v>0.49901077159815344</v>
      </c>
      <c r="FF102" s="50">
        <v>5.5671296296296302E-3</v>
      </c>
      <c r="FG102" s="50">
        <v>7.5462962962962966E-3</v>
      </c>
      <c r="FH102" s="50">
        <v>1.7060185185185185E-2</v>
      </c>
      <c r="FI102" s="24">
        <v>14235</v>
      </c>
      <c r="FJ102" s="50">
        <v>6.5092592592592591E-2</v>
      </c>
      <c r="FK102" s="50">
        <v>0.10385416666666668</v>
      </c>
      <c r="FL102" s="50">
        <v>0.38479166666666664</v>
      </c>
      <c r="FM102" s="24">
        <v>1312</v>
      </c>
      <c r="FN102" s="50">
        <v>5.7175925925925929E-2</v>
      </c>
      <c r="FO102" s="50">
        <v>9.178240740740741E-2</v>
      </c>
      <c r="FP102" s="50">
        <v>0.38984953703703701</v>
      </c>
      <c r="FQ102" s="24">
        <v>16632</v>
      </c>
      <c r="FR102" s="58">
        <v>0.69684944684944683</v>
      </c>
      <c r="FS102" s="58">
        <v>0.2350889850889851</v>
      </c>
      <c r="FT102" s="58">
        <v>5.236892736892737E-2</v>
      </c>
      <c r="FU102" s="58">
        <v>1.5692640692640692E-2</v>
      </c>
      <c r="FV102" s="24">
        <v>829</v>
      </c>
      <c r="FW102" s="24">
        <v>344</v>
      </c>
      <c r="FX102" s="24">
        <v>449</v>
      </c>
      <c r="FY102" s="24">
        <v>36</v>
      </c>
      <c r="FZ102" s="24">
        <v>726</v>
      </c>
      <c r="GA102" s="58">
        <v>0.87575392038600719</v>
      </c>
      <c r="GB102" s="59">
        <v>0.17149999999999999</v>
      </c>
      <c r="GC102" s="106">
        <v>41</v>
      </c>
      <c r="GD102" s="106">
        <v>239</v>
      </c>
      <c r="GE102" s="59">
        <v>0.73508353221957046</v>
      </c>
      <c r="GF102" s="25">
        <v>308</v>
      </c>
      <c r="GG102" s="25">
        <v>419</v>
      </c>
      <c r="GH102" s="59">
        <v>0.56704980842911878</v>
      </c>
      <c r="GI102" s="25">
        <v>148</v>
      </c>
      <c r="GJ102" s="25">
        <v>261</v>
      </c>
      <c r="GK102" s="59">
        <v>0.65900383141762453</v>
      </c>
      <c r="GL102" s="25">
        <v>172</v>
      </c>
      <c r="GM102" s="59">
        <v>0.45098039215686275</v>
      </c>
      <c r="GN102" s="25">
        <v>46</v>
      </c>
      <c r="GO102" s="25">
        <v>102</v>
      </c>
      <c r="GP102" s="59">
        <v>0</v>
      </c>
      <c r="GQ102" s="25">
        <v>0</v>
      </c>
      <c r="GR102" s="25">
        <v>0</v>
      </c>
      <c r="GS102" s="59">
        <v>0</v>
      </c>
      <c r="GT102" s="25">
        <v>0</v>
      </c>
      <c r="GU102" s="25">
        <v>0</v>
      </c>
      <c r="GV102" s="59">
        <v>0.51</v>
      </c>
      <c r="GW102" s="25">
        <v>102</v>
      </c>
      <c r="GX102" s="25">
        <v>200</v>
      </c>
      <c r="GY102" s="24">
        <v>3599</v>
      </c>
      <c r="GZ102" s="24">
        <v>2026</v>
      </c>
      <c r="HA102" s="24">
        <v>1573</v>
      </c>
      <c r="HB102" s="24">
        <v>14235</v>
      </c>
      <c r="HC102" s="24">
        <v>783</v>
      </c>
      <c r="HD102" s="49">
        <v>5.5005268703898838E-2</v>
      </c>
      <c r="HE102" s="24">
        <v>54</v>
      </c>
      <c r="HF102" s="49">
        <v>3.7934668071654375E-3</v>
      </c>
      <c r="HG102" s="24">
        <v>561</v>
      </c>
      <c r="HH102" s="24">
        <v>15</v>
      </c>
      <c r="HI102" s="49">
        <v>2.6737967914438502E-2</v>
      </c>
      <c r="HJ102" s="24">
        <v>1</v>
      </c>
      <c r="HK102" s="49">
        <v>1.7825311942959001E-3</v>
      </c>
      <c r="HL102" s="24">
        <v>716</v>
      </c>
      <c r="HM102" s="24">
        <v>10</v>
      </c>
      <c r="HN102" s="59">
        <v>1.3966480446927373E-2</v>
      </c>
      <c r="HO102" s="24">
        <v>0</v>
      </c>
      <c r="HP102" s="49">
        <v>0</v>
      </c>
      <c r="HQ102" s="24">
        <v>569</v>
      </c>
      <c r="HR102" s="24">
        <v>0</v>
      </c>
      <c r="HS102" s="49">
        <v>0</v>
      </c>
      <c r="HT102" s="24">
        <v>0</v>
      </c>
      <c r="HU102" s="49">
        <v>0</v>
      </c>
      <c r="HV102" s="24">
        <v>12987</v>
      </c>
      <c r="HW102" s="24">
        <v>19885</v>
      </c>
      <c r="HX102" s="58">
        <v>0.65310535579582596</v>
      </c>
      <c r="HY102" s="24">
        <v>13678</v>
      </c>
      <c r="HZ102" s="24">
        <v>12088</v>
      </c>
      <c r="IA102" s="24">
        <v>930</v>
      </c>
      <c r="IB102" s="24">
        <v>429</v>
      </c>
      <c r="IC102" s="24">
        <v>231</v>
      </c>
      <c r="ID102" s="58">
        <v>0.15331146516713526</v>
      </c>
      <c r="IE102" s="24">
        <v>1963</v>
      </c>
      <c r="IF102" s="24">
        <v>12804</v>
      </c>
      <c r="IG102" s="58">
        <v>0.15260723967469303</v>
      </c>
      <c r="IH102" s="24">
        <v>1914</v>
      </c>
      <c r="II102" s="24">
        <v>12542</v>
      </c>
      <c r="IJ102" s="58">
        <v>0.29629629629629628</v>
      </c>
      <c r="IK102" s="24">
        <v>8</v>
      </c>
      <c r="IL102" s="24">
        <v>27</v>
      </c>
      <c r="IM102" s="58">
        <v>0.17446808510638298</v>
      </c>
      <c r="IN102" s="24">
        <v>41</v>
      </c>
      <c r="IO102" s="24">
        <v>235</v>
      </c>
      <c r="IP102" s="58">
        <v>0</v>
      </c>
      <c r="IQ102" s="24">
        <v>0</v>
      </c>
      <c r="IR102" s="24">
        <v>0</v>
      </c>
      <c r="IS102" s="24">
        <v>23910.911609000002</v>
      </c>
      <c r="IT102" s="24">
        <v>23541.788573000002</v>
      </c>
      <c r="IU102" s="24">
        <v>5.8299960000000004</v>
      </c>
      <c r="IV102" s="24">
        <v>363.29303999999996</v>
      </c>
      <c r="IW102" s="24">
        <v>0</v>
      </c>
      <c r="IX102" s="58">
        <v>0.84200249921899406</v>
      </c>
      <c r="IY102" s="24">
        <v>10781</v>
      </c>
      <c r="IZ102" s="24">
        <v>12804</v>
      </c>
      <c r="JA102" s="58">
        <v>0.84197097751554772</v>
      </c>
      <c r="JB102" s="24">
        <v>10560</v>
      </c>
      <c r="JC102" s="24">
        <v>12542</v>
      </c>
      <c r="JD102" s="58">
        <v>1</v>
      </c>
      <c r="JE102" s="24">
        <v>27</v>
      </c>
      <c r="JF102" s="24">
        <v>27</v>
      </c>
      <c r="JG102" s="98">
        <v>0.82553191489361699</v>
      </c>
      <c r="JH102" s="78">
        <v>194</v>
      </c>
      <c r="JI102" s="78">
        <v>235</v>
      </c>
      <c r="JJ102" s="58">
        <v>0</v>
      </c>
      <c r="JK102" s="46">
        <v>0</v>
      </c>
      <c r="JL102" s="46">
        <v>0</v>
      </c>
      <c r="JM102" s="46">
        <v>1078</v>
      </c>
      <c r="JN102" s="46">
        <v>13678</v>
      </c>
      <c r="JO102" s="79">
        <v>7.8812691914022515E-2</v>
      </c>
      <c r="JP102" s="78">
        <v>402.40257999999989</v>
      </c>
      <c r="JQ102" s="78">
        <v>396.87842199999989</v>
      </c>
      <c r="JR102" s="24">
        <v>0</v>
      </c>
      <c r="JS102" s="78">
        <v>5.5241580000000017</v>
      </c>
      <c r="JT102" s="24">
        <v>0</v>
      </c>
      <c r="JU102" s="55">
        <f t="shared" ref="JU102" si="131">((HOUR(FF102)*60)+MINUTE(FF102)+(SECOND(FF102)/60))</f>
        <v>8.0166666666666675</v>
      </c>
      <c r="JV102" s="55">
        <f t="shared" ref="JV102" si="132">((HOUR(FG102)*60)+MINUTE(FG102)+(SECOND(FG102)/60))</f>
        <v>10.866666666666667</v>
      </c>
      <c r="JW102" s="55">
        <f t="shared" ref="JW102" si="133">((HOUR(FH102)*60)+MINUTE(FH102)+(SECOND(FH102)/60))</f>
        <v>24.566666666666666</v>
      </c>
      <c r="JX102" s="55">
        <f t="shared" ref="JX102" si="134">((HOUR(FJ102)*60)+MINUTE(FJ102)+(SECOND(FJ102)/60))</f>
        <v>93.733333333333334</v>
      </c>
      <c r="JY102" s="55">
        <f t="shared" ref="JY102" si="135">((HOUR(FK102)*60)+MINUTE(FK102)+(SECOND(FK102)/60))</f>
        <v>149.55000000000001</v>
      </c>
      <c r="JZ102" s="55">
        <f t="shared" ref="JZ102" si="136">((HOUR(FL102)*60)+MINUTE(FL102)+(SECOND(FL102)/60))</f>
        <v>554.1</v>
      </c>
      <c r="KA102" s="55">
        <f t="shared" ref="KA102" si="137">((HOUR(FN102)*60)+MINUTE(FN102)+(SECOND(FN102)/60))</f>
        <v>82.333333333333329</v>
      </c>
      <c r="KB102" s="55">
        <f t="shared" ref="KB102" si="138">((HOUR(FO102)*60)+MINUTE(FO102)+(SECOND(FO102)/60))</f>
        <v>132.16666666666666</v>
      </c>
      <c r="KC102" s="55">
        <f t="shared" si="130"/>
        <v>561.38333333333333</v>
      </c>
      <c r="KD102" s="46">
        <v>41722</v>
      </c>
      <c r="KE102" s="46">
        <v>41637</v>
      </c>
      <c r="KF102" s="58">
        <v>0.86968213127746952</v>
      </c>
      <c r="KG102" s="46">
        <v>78630</v>
      </c>
      <c r="KH102" s="46">
        <v>70396</v>
      </c>
      <c r="KI102" s="58">
        <v>5.5474361043241086E-3</v>
      </c>
    </row>
    <row r="103" spans="1:295" ht="14.25" customHeight="1" x14ac:dyDescent="0.25">
      <c r="A103" s="89">
        <v>45352</v>
      </c>
      <c r="B103" s="23" t="s">
        <v>144</v>
      </c>
      <c r="C103" s="24">
        <v>0</v>
      </c>
      <c r="D103" s="24">
        <v>0</v>
      </c>
      <c r="E103" s="46">
        <v>508540</v>
      </c>
      <c r="F103" s="46">
        <v>2549</v>
      </c>
      <c r="G103" s="46">
        <v>1336</v>
      </c>
      <c r="H103" s="46">
        <v>738</v>
      </c>
      <c r="I103" s="46">
        <v>967</v>
      </c>
      <c r="J103" s="46">
        <v>143</v>
      </c>
      <c r="K103" s="46">
        <v>0</v>
      </c>
      <c r="L103" s="46">
        <v>429</v>
      </c>
      <c r="M103" s="46">
        <v>438</v>
      </c>
      <c r="N103" s="46">
        <v>314</v>
      </c>
      <c r="O103" s="46">
        <v>0</v>
      </c>
      <c r="P103" s="46">
        <v>467</v>
      </c>
      <c r="Q103" s="46">
        <v>459</v>
      </c>
      <c r="R103" s="46">
        <v>348</v>
      </c>
      <c r="S103" s="46">
        <v>644</v>
      </c>
      <c r="T103" s="46">
        <v>1543</v>
      </c>
      <c r="U103" s="46">
        <v>575</v>
      </c>
      <c r="V103" s="46">
        <v>456</v>
      </c>
      <c r="W103" s="46">
        <v>418</v>
      </c>
      <c r="X103" s="46">
        <v>487</v>
      </c>
      <c r="Y103" s="46">
        <v>263</v>
      </c>
      <c r="Z103" s="46">
        <v>2565</v>
      </c>
      <c r="AA103" s="46">
        <v>35495</v>
      </c>
      <c r="AB103" s="59">
        <v>7.2263699112551066E-2</v>
      </c>
      <c r="AC103" s="24">
        <v>4173</v>
      </c>
      <c r="AD103" s="24">
        <v>44749</v>
      </c>
      <c r="AE103" s="51">
        <v>2.3148148148148147E-5</v>
      </c>
      <c r="AF103" s="51">
        <v>2.3148148148148147E-5</v>
      </c>
      <c r="AG103" s="51">
        <v>3.9351851851851852E-4</v>
      </c>
      <c r="AH103" s="24">
        <v>35495</v>
      </c>
      <c r="AI103" s="24">
        <v>1245</v>
      </c>
      <c r="AJ103" s="24">
        <v>29</v>
      </c>
      <c r="AK103" s="24">
        <v>830</v>
      </c>
      <c r="AL103" s="24">
        <v>201</v>
      </c>
      <c r="AM103" s="24">
        <v>24</v>
      </c>
      <c r="AN103" s="24">
        <v>247</v>
      </c>
      <c r="AO103" s="24">
        <v>336</v>
      </c>
      <c r="AP103" s="24">
        <v>4544</v>
      </c>
      <c r="AQ103" s="24">
        <v>101</v>
      </c>
      <c r="AR103" s="24">
        <v>35</v>
      </c>
      <c r="AS103" s="24">
        <v>719</v>
      </c>
      <c r="AT103" s="24">
        <v>3594</v>
      </c>
      <c r="AU103" s="24">
        <v>122</v>
      </c>
      <c r="AV103" s="24">
        <v>1461</v>
      </c>
      <c r="AW103" s="24">
        <v>235</v>
      </c>
      <c r="AX103" s="24">
        <v>22</v>
      </c>
      <c r="AY103" s="24">
        <v>3</v>
      </c>
      <c r="AZ103" s="24">
        <v>20</v>
      </c>
      <c r="BA103" s="24">
        <v>4422</v>
      </c>
      <c r="BB103" s="24">
        <v>136</v>
      </c>
      <c r="BC103" s="24">
        <v>412</v>
      </c>
      <c r="BD103" s="24">
        <v>8</v>
      </c>
      <c r="BE103" s="24">
        <v>1435</v>
      </c>
      <c r="BF103" s="24">
        <v>2</v>
      </c>
      <c r="BG103" s="24">
        <v>1028</v>
      </c>
      <c r="BH103" s="24">
        <v>187</v>
      </c>
      <c r="BI103" s="24">
        <v>1147</v>
      </c>
      <c r="BJ103" s="24">
        <v>2749</v>
      </c>
      <c r="BK103" s="24">
        <v>51</v>
      </c>
      <c r="BL103" s="24">
        <v>1381</v>
      </c>
      <c r="BM103" s="24">
        <v>371</v>
      </c>
      <c r="BN103" s="24">
        <v>779</v>
      </c>
      <c r="BO103" s="24">
        <v>1816</v>
      </c>
      <c r="BP103" s="24">
        <v>479</v>
      </c>
      <c r="BQ103" s="24">
        <v>848</v>
      </c>
      <c r="BR103" s="24">
        <v>0</v>
      </c>
      <c r="BS103" s="24">
        <v>0</v>
      </c>
      <c r="BT103" s="24">
        <v>0</v>
      </c>
      <c r="BU103" s="24">
        <v>15</v>
      </c>
      <c r="BV103" s="24">
        <v>0</v>
      </c>
      <c r="BW103" s="24">
        <v>0</v>
      </c>
      <c r="BX103" s="24">
        <v>13</v>
      </c>
      <c r="BY103" s="24">
        <v>347</v>
      </c>
      <c r="BZ103" s="24">
        <v>16</v>
      </c>
      <c r="CA103" s="24">
        <v>4</v>
      </c>
      <c r="CB103" s="24">
        <v>0</v>
      </c>
      <c r="CC103" s="24">
        <v>0</v>
      </c>
      <c r="CD103" s="24">
        <v>0</v>
      </c>
      <c r="CE103" s="24">
        <v>6</v>
      </c>
      <c r="CF103" s="24">
        <v>119</v>
      </c>
      <c r="CG103" s="24">
        <v>0</v>
      </c>
      <c r="CH103" s="24">
        <v>2</v>
      </c>
      <c r="CI103" s="24">
        <v>0</v>
      </c>
      <c r="CJ103" s="46">
        <v>0</v>
      </c>
      <c r="CK103" s="46">
        <v>0</v>
      </c>
      <c r="CL103" s="24">
        <v>0</v>
      </c>
      <c r="CM103" s="24">
        <v>0</v>
      </c>
      <c r="CN103" s="24">
        <v>0</v>
      </c>
      <c r="CO103" s="24">
        <v>0</v>
      </c>
      <c r="CP103" s="24">
        <v>0</v>
      </c>
      <c r="CQ103" s="24">
        <v>0</v>
      </c>
      <c r="CR103" s="24">
        <v>0</v>
      </c>
      <c r="CS103" s="24">
        <v>0</v>
      </c>
      <c r="CT103" s="24"/>
      <c r="CU103" s="24">
        <v>0</v>
      </c>
      <c r="CV103" s="24">
        <v>1</v>
      </c>
      <c r="CW103" s="24">
        <v>3</v>
      </c>
      <c r="CX103" s="24">
        <v>0</v>
      </c>
      <c r="CY103" s="24"/>
      <c r="CZ103" s="24">
        <v>40</v>
      </c>
      <c r="DA103" s="24">
        <v>23</v>
      </c>
      <c r="DB103" s="24">
        <v>4</v>
      </c>
      <c r="DC103" s="24">
        <v>5</v>
      </c>
      <c r="DD103" s="24">
        <v>17</v>
      </c>
      <c r="DE103" s="24">
        <v>3</v>
      </c>
      <c r="DF103" s="24">
        <v>0</v>
      </c>
      <c r="DG103" s="24">
        <v>0</v>
      </c>
      <c r="DH103" s="24">
        <v>269</v>
      </c>
      <c r="DI103" s="24">
        <v>24</v>
      </c>
      <c r="DJ103" s="24">
        <v>3</v>
      </c>
      <c r="DK103" s="24">
        <v>0</v>
      </c>
      <c r="DL103" s="24">
        <v>94</v>
      </c>
      <c r="DM103" s="24"/>
      <c r="DN103" s="24"/>
      <c r="DO103" s="24">
        <v>75</v>
      </c>
      <c r="DP103" s="24">
        <v>0</v>
      </c>
      <c r="DQ103" s="24">
        <v>92</v>
      </c>
      <c r="DR103" s="24">
        <v>100</v>
      </c>
      <c r="DS103" s="24">
        <v>144</v>
      </c>
      <c r="DT103" s="24">
        <v>2197</v>
      </c>
      <c r="DU103" s="24">
        <v>503</v>
      </c>
      <c r="DV103" s="24">
        <v>20</v>
      </c>
      <c r="DW103" s="24">
        <v>232</v>
      </c>
      <c r="DX103" s="24">
        <v>27</v>
      </c>
      <c r="DY103" s="90"/>
      <c r="DZ103" s="90">
        <v>78</v>
      </c>
      <c r="EA103" s="90"/>
      <c r="EB103" s="90"/>
      <c r="EC103" s="90"/>
      <c r="ED103" s="90"/>
      <c r="EE103" s="90"/>
      <c r="EF103" s="90"/>
      <c r="EG103" s="90"/>
      <c r="EH103" s="90"/>
      <c r="EI103" s="90"/>
      <c r="EJ103" s="24">
        <v>5024</v>
      </c>
      <c r="EK103" s="24">
        <v>921</v>
      </c>
      <c r="EL103" s="24">
        <v>4103</v>
      </c>
      <c r="EM103" s="58">
        <v>0.14154106212142556</v>
      </c>
      <c r="EN103" s="24">
        <v>1690</v>
      </c>
      <c r="EO103" s="24">
        <v>35495</v>
      </c>
      <c r="EP103" s="58">
        <v>4.7612339766164247E-2</v>
      </c>
      <c r="EQ103" s="24">
        <v>333</v>
      </c>
      <c r="ER103" s="24">
        <v>1254</v>
      </c>
      <c r="ES103" s="58">
        <v>0.26555023923444976</v>
      </c>
      <c r="ET103" s="24">
        <v>921</v>
      </c>
      <c r="EU103" s="24">
        <v>1254</v>
      </c>
      <c r="EV103" s="58">
        <v>0.73444976076555024</v>
      </c>
      <c r="EW103" s="24">
        <v>528</v>
      </c>
      <c r="EX103" s="24">
        <v>5024</v>
      </c>
      <c r="EY103" s="58">
        <v>0.10509554140127389</v>
      </c>
      <c r="EZ103" s="24">
        <v>7</v>
      </c>
      <c r="FA103" s="24">
        <v>2193</v>
      </c>
      <c r="FB103" s="58">
        <v>3.1919744642042863E-3</v>
      </c>
      <c r="FC103" s="24">
        <v>4854</v>
      </c>
      <c r="FD103" s="24">
        <v>2374</v>
      </c>
      <c r="FE103" s="59">
        <v>0.48908117016893282</v>
      </c>
      <c r="FF103" s="50">
        <v>5.6944444444444438E-3</v>
      </c>
      <c r="FG103" s="50">
        <v>7.5578703703703702E-3</v>
      </c>
      <c r="FH103" s="50">
        <v>1.7106481481481483E-2</v>
      </c>
      <c r="FI103" s="24">
        <v>15084</v>
      </c>
      <c r="FJ103" s="50">
        <v>6.2164351851851853E-2</v>
      </c>
      <c r="FK103" s="50">
        <v>0.10043981481481483</v>
      </c>
      <c r="FL103" s="50">
        <v>0.40481481481481479</v>
      </c>
      <c r="FM103" s="24">
        <v>1316</v>
      </c>
      <c r="FN103" s="50">
        <v>5.4525462962962963E-2</v>
      </c>
      <c r="FO103" s="50">
        <v>9.2048611111111109E-2</v>
      </c>
      <c r="FP103" s="50">
        <v>0.41013888888888889</v>
      </c>
      <c r="FQ103" s="24">
        <v>17756</v>
      </c>
      <c r="FR103" s="58">
        <v>0.70027033115566573</v>
      </c>
      <c r="FS103" s="58">
        <v>0.23237215589096644</v>
      </c>
      <c r="FT103" s="58">
        <v>5.2545618382518589E-2</v>
      </c>
      <c r="FU103" s="58">
        <v>1.4811894570849291E-2</v>
      </c>
      <c r="FV103" s="24">
        <v>774</v>
      </c>
      <c r="FW103" s="24">
        <v>325</v>
      </c>
      <c r="FX103" s="24">
        <v>424</v>
      </c>
      <c r="FY103" s="24">
        <v>25</v>
      </c>
      <c r="FZ103" s="24">
        <v>655</v>
      </c>
      <c r="GA103" s="58">
        <v>0.84625322997416019</v>
      </c>
      <c r="GB103" s="59">
        <v>0.20948616600790515</v>
      </c>
      <c r="GC103" s="25">
        <v>53</v>
      </c>
      <c r="GD103" s="25">
        <v>253</v>
      </c>
      <c r="GE103" s="59">
        <v>0.72749391727493917</v>
      </c>
      <c r="GF103" s="25">
        <v>299</v>
      </c>
      <c r="GG103" s="25">
        <v>411</v>
      </c>
      <c r="GH103" s="59">
        <v>0.54516129032258065</v>
      </c>
      <c r="GI103" s="25">
        <v>169</v>
      </c>
      <c r="GJ103" s="25">
        <v>310</v>
      </c>
      <c r="GK103" s="59">
        <v>0.73225806451612907</v>
      </c>
      <c r="GL103" s="25">
        <v>227</v>
      </c>
      <c r="GM103" s="59">
        <v>0.40909090909090912</v>
      </c>
      <c r="GN103" s="25">
        <v>36</v>
      </c>
      <c r="GO103" s="25">
        <v>88</v>
      </c>
      <c r="GP103" s="59">
        <v>0</v>
      </c>
      <c r="GQ103" s="25">
        <v>0</v>
      </c>
      <c r="GR103" s="25">
        <v>0</v>
      </c>
      <c r="GS103" s="59">
        <v>0</v>
      </c>
      <c r="GT103" s="25">
        <v>0</v>
      </c>
      <c r="GU103" s="25">
        <v>0</v>
      </c>
      <c r="GV103" s="59">
        <v>0.5826446280991735</v>
      </c>
      <c r="GW103" s="25">
        <v>141</v>
      </c>
      <c r="GX103" s="25">
        <v>242</v>
      </c>
      <c r="GY103" s="24">
        <v>3717</v>
      </c>
      <c r="GZ103" s="24">
        <v>2181</v>
      </c>
      <c r="HA103" s="24">
        <v>1536</v>
      </c>
      <c r="HB103" s="24">
        <v>15083</v>
      </c>
      <c r="HC103" s="24">
        <v>722</v>
      </c>
      <c r="HD103" s="49">
        <v>4.7868461181462575E-2</v>
      </c>
      <c r="HE103" s="24">
        <v>61</v>
      </c>
      <c r="HF103" s="49">
        <v>4.0442882715640126E-3</v>
      </c>
      <c r="HG103" s="24">
        <v>589</v>
      </c>
      <c r="HH103" s="24">
        <v>18</v>
      </c>
      <c r="HI103" s="49">
        <v>3.0560271646859084E-2</v>
      </c>
      <c r="HJ103" s="24">
        <v>0</v>
      </c>
      <c r="HK103" s="49">
        <v>0</v>
      </c>
      <c r="HL103" s="24">
        <v>677</v>
      </c>
      <c r="HM103" s="24">
        <v>4</v>
      </c>
      <c r="HN103" s="59">
        <v>5.9084194977843431E-3</v>
      </c>
      <c r="HO103" s="24">
        <v>0</v>
      </c>
      <c r="HP103" s="49">
        <v>0</v>
      </c>
      <c r="HQ103" s="24">
        <v>570</v>
      </c>
      <c r="HR103" s="24">
        <v>0</v>
      </c>
      <c r="HS103" s="49">
        <v>0</v>
      </c>
      <c r="HT103" s="24">
        <v>0</v>
      </c>
      <c r="HU103" s="49">
        <v>0</v>
      </c>
      <c r="HV103" s="24">
        <v>13666</v>
      </c>
      <c r="HW103" s="24">
        <v>21014</v>
      </c>
      <c r="HX103" s="58">
        <v>0.65032835252688681</v>
      </c>
      <c r="HY103" s="24">
        <v>14358</v>
      </c>
      <c r="HZ103" s="24">
        <v>12712</v>
      </c>
      <c r="IA103" s="24">
        <v>974</v>
      </c>
      <c r="IB103" s="24">
        <v>428</v>
      </c>
      <c r="IC103" s="24">
        <v>244</v>
      </c>
      <c r="ID103" s="58">
        <v>0.16685305300827555</v>
      </c>
      <c r="IE103" s="24">
        <v>2238</v>
      </c>
      <c r="IF103" s="24">
        <v>13413</v>
      </c>
      <c r="IG103" s="58">
        <v>0.16519488428745432</v>
      </c>
      <c r="IH103" s="24">
        <v>2170</v>
      </c>
      <c r="II103" s="24">
        <v>13136</v>
      </c>
      <c r="IJ103" s="58">
        <v>0.30434782608695654</v>
      </c>
      <c r="IK103" s="24">
        <v>7</v>
      </c>
      <c r="IL103" s="24">
        <v>23</v>
      </c>
      <c r="IM103" s="58">
        <v>0.24015748031496062</v>
      </c>
      <c r="IN103" s="24">
        <v>61</v>
      </c>
      <c r="IO103" s="24">
        <v>254</v>
      </c>
      <c r="IP103" s="58">
        <v>0</v>
      </c>
      <c r="IQ103" s="24">
        <v>0</v>
      </c>
      <c r="IR103" s="24">
        <v>0</v>
      </c>
      <c r="IS103" s="24">
        <v>23412.260472000002</v>
      </c>
      <c r="IT103" s="24">
        <v>22890.976320000002</v>
      </c>
      <c r="IU103" s="24">
        <v>7.7655519999999996</v>
      </c>
      <c r="IV103" s="24">
        <v>513.51859999999999</v>
      </c>
      <c r="IW103" s="24">
        <v>0</v>
      </c>
      <c r="IX103" s="58">
        <v>0.84306270036531727</v>
      </c>
      <c r="IY103" s="24">
        <v>11308</v>
      </c>
      <c r="IZ103" s="24">
        <v>13413</v>
      </c>
      <c r="JA103" s="58">
        <v>0.84264616321559072</v>
      </c>
      <c r="JB103" s="24">
        <v>11069</v>
      </c>
      <c r="JC103" s="24">
        <v>13136</v>
      </c>
      <c r="JD103" s="58">
        <v>1</v>
      </c>
      <c r="JE103" s="24">
        <v>23</v>
      </c>
      <c r="JF103" s="24">
        <v>23</v>
      </c>
      <c r="JG103" s="98">
        <v>0.85039370078740162</v>
      </c>
      <c r="JH103" s="78">
        <v>216</v>
      </c>
      <c r="JI103" s="78">
        <v>254</v>
      </c>
      <c r="JJ103" s="58">
        <v>0</v>
      </c>
      <c r="JK103" s="46">
        <v>0</v>
      </c>
      <c r="JL103" s="46">
        <v>0</v>
      </c>
      <c r="JM103" s="46">
        <v>1215</v>
      </c>
      <c r="JN103" s="46">
        <v>14358</v>
      </c>
      <c r="JO103" s="79">
        <v>8.4621813623067282E-2</v>
      </c>
      <c r="JP103" s="78">
        <v>409.81893600000006</v>
      </c>
      <c r="JQ103" s="78">
        <v>399.39339000000007</v>
      </c>
      <c r="JR103" s="24">
        <v>0</v>
      </c>
      <c r="JS103" s="78">
        <v>10.425545999999999</v>
      </c>
      <c r="JT103" s="24">
        <v>0</v>
      </c>
      <c r="JU103" s="55">
        <f t="shared" ref="JU103" si="139">((HOUR(FF103)*60)+MINUTE(FF103)+(SECOND(FF103)/60))</f>
        <v>8.1999999999999993</v>
      </c>
      <c r="JV103" s="55">
        <f t="shared" ref="JV103" si="140">((HOUR(FG103)*60)+MINUTE(FG103)+(SECOND(FG103)/60))</f>
        <v>10.883333333333333</v>
      </c>
      <c r="JW103" s="55">
        <f t="shared" ref="JW103" si="141">((HOUR(FH103)*60)+MINUTE(FH103)+(SECOND(FH103)/60))</f>
        <v>24.633333333333333</v>
      </c>
      <c r="JX103" s="55">
        <f t="shared" ref="JX103" si="142">((HOUR(FJ103)*60)+MINUTE(FJ103)+(SECOND(FJ103)/60))</f>
        <v>89.516666666666666</v>
      </c>
      <c r="JY103" s="55">
        <f t="shared" ref="JY103" si="143">((HOUR(FK103)*60)+MINUTE(FK103)+(SECOND(FK103)/60))</f>
        <v>144.63333333333333</v>
      </c>
      <c r="JZ103" s="55">
        <f t="shared" ref="JZ103" si="144">((HOUR(FL103)*60)+MINUTE(FL103)+(SECOND(FL103)/60))</f>
        <v>582.93333333333328</v>
      </c>
      <c r="KA103" s="55">
        <f t="shared" ref="KA103" si="145">((HOUR(FN103)*60)+MINUTE(FN103)+(SECOND(FN103)/60))</f>
        <v>78.516666666666666</v>
      </c>
      <c r="KB103" s="55">
        <f t="shared" ref="KB103" si="146">((HOUR(FO103)*60)+MINUTE(FO103)+(SECOND(FO103)/60))</f>
        <v>132.55000000000001</v>
      </c>
      <c r="KC103" s="55">
        <f t="shared" ref="KC103" si="147">((HOUR(FP103)*60)+MINUTE(FP103)+(SECOND(FP103)/60))</f>
        <v>590.6</v>
      </c>
      <c r="KD103" s="46">
        <v>45251</v>
      </c>
      <c r="KE103" s="46">
        <v>45035</v>
      </c>
      <c r="KF103" s="58">
        <v>0.84581612903225811</v>
      </c>
      <c r="KG103" s="46">
        <v>97592</v>
      </c>
      <c r="KH103" s="46">
        <v>75632</v>
      </c>
      <c r="KI103" s="58">
        <v>0.38999999999999996</v>
      </c>
    </row>
    <row r="104" spans="1:295" ht="14.25" customHeight="1" x14ac:dyDescent="0.25">
      <c r="A104" s="89">
        <v>45383</v>
      </c>
      <c r="B104" s="23" t="s">
        <v>144</v>
      </c>
      <c r="C104" s="24">
        <v>0</v>
      </c>
      <c r="D104" s="24">
        <v>0</v>
      </c>
      <c r="E104" s="46">
        <v>470510</v>
      </c>
      <c r="F104" s="46">
        <v>2622</v>
      </c>
      <c r="G104" s="46">
        <v>1425</v>
      </c>
      <c r="H104" s="46">
        <v>675</v>
      </c>
      <c r="I104" s="46">
        <v>883</v>
      </c>
      <c r="J104" s="46">
        <v>111</v>
      </c>
      <c r="K104" s="46">
        <v>0</v>
      </c>
      <c r="L104" s="46">
        <v>375</v>
      </c>
      <c r="M104" s="46">
        <v>405</v>
      </c>
      <c r="N104" s="46">
        <v>322</v>
      </c>
      <c r="O104" s="46">
        <v>0</v>
      </c>
      <c r="P104" s="46">
        <v>327</v>
      </c>
      <c r="Q104" s="46">
        <v>429</v>
      </c>
      <c r="R104" s="46">
        <v>379</v>
      </c>
      <c r="S104" s="46">
        <v>521</v>
      </c>
      <c r="T104" s="46">
        <v>1171</v>
      </c>
      <c r="U104" s="46">
        <v>475</v>
      </c>
      <c r="V104" s="46">
        <v>439</v>
      </c>
      <c r="W104" s="46">
        <v>300</v>
      </c>
      <c r="X104" s="46">
        <v>471</v>
      </c>
      <c r="Y104" s="46">
        <v>205</v>
      </c>
      <c r="Z104" s="46">
        <v>2208</v>
      </c>
      <c r="AA104" s="46">
        <v>32839</v>
      </c>
      <c r="AB104" s="59">
        <v>6.7237126587289503E-2</v>
      </c>
      <c r="AC104" s="24">
        <v>4030</v>
      </c>
      <c r="AD104" s="24">
        <v>40434</v>
      </c>
      <c r="AE104" s="51">
        <v>2.3148148148148147E-5</v>
      </c>
      <c r="AF104" s="51">
        <v>2.3148148148148147E-5</v>
      </c>
      <c r="AG104" s="51">
        <v>3.4722222222222222E-5</v>
      </c>
      <c r="AH104" s="24">
        <v>32839</v>
      </c>
      <c r="AI104" s="24">
        <v>1218</v>
      </c>
      <c r="AJ104" s="24">
        <v>20</v>
      </c>
      <c r="AK104" s="24">
        <v>703</v>
      </c>
      <c r="AL104" s="24">
        <v>185</v>
      </c>
      <c r="AM104" s="24">
        <v>27</v>
      </c>
      <c r="AN104" s="24">
        <v>212</v>
      </c>
      <c r="AO104" s="24">
        <v>309</v>
      </c>
      <c r="AP104" s="24">
        <v>4002</v>
      </c>
      <c r="AQ104" s="24">
        <v>89</v>
      </c>
      <c r="AR104" s="24">
        <v>23</v>
      </c>
      <c r="AS104" s="24">
        <v>614</v>
      </c>
      <c r="AT104" s="24">
        <v>3293</v>
      </c>
      <c r="AU104" s="24">
        <v>104</v>
      </c>
      <c r="AV104" s="24">
        <v>1240</v>
      </c>
      <c r="AW104" s="24">
        <v>196</v>
      </c>
      <c r="AX104" s="24">
        <v>7</v>
      </c>
      <c r="AY104" s="24">
        <v>5</v>
      </c>
      <c r="AZ104" s="24">
        <v>19</v>
      </c>
      <c r="BA104" s="24">
        <v>4052</v>
      </c>
      <c r="BB104" s="24">
        <v>151</v>
      </c>
      <c r="BC104" s="24">
        <v>382</v>
      </c>
      <c r="BD104" s="24">
        <v>3</v>
      </c>
      <c r="BE104" s="24">
        <v>1287</v>
      </c>
      <c r="BF104" s="24">
        <v>3</v>
      </c>
      <c r="BG104" s="24">
        <v>904</v>
      </c>
      <c r="BH104" s="24">
        <v>208</v>
      </c>
      <c r="BI104" s="24">
        <v>1073</v>
      </c>
      <c r="BJ104" s="24">
        <v>2545</v>
      </c>
      <c r="BK104" s="24">
        <v>51</v>
      </c>
      <c r="BL104" s="24">
        <v>1271</v>
      </c>
      <c r="BM104" s="24">
        <v>344</v>
      </c>
      <c r="BN104" s="24">
        <v>760</v>
      </c>
      <c r="BO104" s="24">
        <v>1772</v>
      </c>
      <c r="BP104" s="24">
        <v>426</v>
      </c>
      <c r="BQ104" s="24">
        <v>809</v>
      </c>
      <c r="BR104" s="24">
        <v>0</v>
      </c>
      <c r="BS104" s="24">
        <v>0</v>
      </c>
      <c r="BT104" s="24">
        <v>0</v>
      </c>
      <c r="BU104" s="24">
        <v>9</v>
      </c>
      <c r="BV104" s="24">
        <v>0</v>
      </c>
      <c r="BW104" s="24">
        <v>0</v>
      </c>
      <c r="BX104" s="24">
        <v>11</v>
      </c>
      <c r="BY104" s="24">
        <v>253</v>
      </c>
      <c r="BZ104" s="24">
        <v>15</v>
      </c>
      <c r="CA104" s="24">
        <v>6</v>
      </c>
      <c r="CB104" s="24">
        <v>1</v>
      </c>
      <c r="CC104" s="24">
        <v>0</v>
      </c>
      <c r="CD104" s="24">
        <v>0</v>
      </c>
      <c r="CE104" s="24">
        <v>3</v>
      </c>
      <c r="CF104" s="24">
        <v>103</v>
      </c>
      <c r="CG104" s="24">
        <v>0</v>
      </c>
      <c r="CH104" s="24">
        <v>1</v>
      </c>
      <c r="CI104" s="24">
        <v>1</v>
      </c>
      <c r="CJ104" s="46">
        <v>0</v>
      </c>
      <c r="CK104" s="46">
        <v>1</v>
      </c>
      <c r="CL104" s="24">
        <v>3</v>
      </c>
      <c r="CM104" s="24">
        <v>1</v>
      </c>
      <c r="CN104" s="24">
        <v>0</v>
      </c>
      <c r="CO104" s="24">
        <v>0</v>
      </c>
      <c r="CP104" s="24">
        <v>0</v>
      </c>
      <c r="CQ104" s="24">
        <v>0</v>
      </c>
      <c r="CR104" s="24">
        <v>1</v>
      </c>
      <c r="CS104" s="24">
        <v>0</v>
      </c>
      <c r="CT104" s="24">
        <v>1</v>
      </c>
      <c r="CU104" s="24"/>
      <c r="CV104" s="24">
        <v>1</v>
      </c>
      <c r="CW104" s="24">
        <v>1</v>
      </c>
      <c r="CX104" s="24">
        <v>1</v>
      </c>
      <c r="CY104" s="24"/>
      <c r="CZ104" s="24">
        <v>32</v>
      </c>
      <c r="DA104" s="24">
        <v>18</v>
      </c>
      <c r="DB104" s="24">
        <v>6</v>
      </c>
      <c r="DC104" s="24">
        <v>6</v>
      </c>
      <c r="DD104" s="24">
        <v>27</v>
      </c>
      <c r="DE104" s="24">
        <v>5</v>
      </c>
      <c r="DF104" s="24">
        <v>2</v>
      </c>
      <c r="DG104" s="24">
        <v>0</v>
      </c>
      <c r="DH104" s="24">
        <v>221</v>
      </c>
      <c r="DI104" s="24">
        <v>24</v>
      </c>
      <c r="DJ104" s="24">
        <v>1</v>
      </c>
      <c r="DK104" s="24">
        <v>1</v>
      </c>
      <c r="DL104" s="24">
        <v>62</v>
      </c>
      <c r="DM104" s="24"/>
      <c r="DN104" s="24">
        <v>2</v>
      </c>
      <c r="DO104" s="24">
        <v>121</v>
      </c>
      <c r="DP104" s="24">
        <v>0</v>
      </c>
      <c r="DQ104" s="24">
        <v>9</v>
      </c>
      <c r="DR104" s="24">
        <v>8</v>
      </c>
      <c r="DS104" s="24">
        <v>46</v>
      </c>
      <c r="DT104" s="24">
        <v>2411</v>
      </c>
      <c r="DU104" s="24">
        <v>611</v>
      </c>
      <c r="DV104" s="24">
        <v>34</v>
      </c>
      <c r="DW104" s="24">
        <v>235</v>
      </c>
      <c r="DX104" s="24">
        <v>17</v>
      </c>
      <c r="DY104" s="90">
        <v>1</v>
      </c>
      <c r="DZ104" s="90">
        <v>219</v>
      </c>
      <c r="EA104" s="90"/>
      <c r="EB104" s="90"/>
      <c r="EC104" s="90"/>
      <c r="ED104" s="90"/>
      <c r="EE104" s="90"/>
      <c r="EF104" s="90"/>
      <c r="EG104" s="90"/>
      <c r="EH104" s="90"/>
      <c r="EI104" s="90"/>
      <c r="EJ104" s="24">
        <v>4982</v>
      </c>
      <c r="EK104" s="24">
        <v>976</v>
      </c>
      <c r="EL104" s="24">
        <v>4006</v>
      </c>
      <c r="EM104" s="58">
        <v>0.15170985718200919</v>
      </c>
      <c r="EN104" s="24">
        <v>1763</v>
      </c>
      <c r="EO104" s="24">
        <v>32839</v>
      </c>
      <c r="EP104" s="58">
        <v>5.3686165839398274E-2</v>
      </c>
      <c r="EQ104" s="24">
        <v>345</v>
      </c>
      <c r="ER104" s="24">
        <v>1321</v>
      </c>
      <c r="ES104" s="58">
        <v>0.26116578349735048</v>
      </c>
      <c r="ET104" s="24">
        <v>976</v>
      </c>
      <c r="EU104" s="24">
        <v>1321</v>
      </c>
      <c r="EV104" s="58">
        <v>0.73883421650264947</v>
      </c>
      <c r="EW104" s="24">
        <v>435</v>
      </c>
      <c r="EX104" s="24">
        <v>4982</v>
      </c>
      <c r="EY104" s="58">
        <v>8.7314331593737457E-2</v>
      </c>
      <c r="EZ104" s="24">
        <v>18</v>
      </c>
      <c r="FA104" s="24">
        <v>2207</v>
      </c>
      <c r="FB104" s="58">
        <v>8.155867693701857E-3</v>
      </c>
      <c r="FC104" s="24">
        <v>4530</v>
      </c>
      <c r="FD104" s="24">
        <v>2176</v>
      </c>
      <c r="FE104" s="59">
        <v>0.48035320088300221</v>
      </c>
      <c r="FF104" s="50">
        <v>5.7523148148148151E-3</v>
      </c>
      <c r="FG104" s="50">
        <v>7.6504629629629631E-3</v>
      </c>
      <c r="FH104" s="50">
        <v>1.6550925925925927E-2</v>
      </c>
      <c r="FI104" s="24">
        <v>15093</v>
      </c>
      <c r="FJ104" s="50">
        <v>5.2291666666666667E-2</v>
      </c>
      <c r="FK104" s="50">
        <v>8.3981481481481476E-2</v>
      </c>
      <c r="FL104" s="50">
        <v>0.31519675925925927</v>
      </c>
      <c r="FM104" s="24">
        <v>1292</v>
      </c>
      <c r="FN104" s="50">
        <v>5.8032407407407408E-2</v>
      </c>
      <c r="FO104" s="50">
        <v>9.268518518518519E-2</v>
      </c>
      <c r="FP104" s="50">
        <v>0.48663194444444446</v>
      </c>
      <c r="FQ104" s="24">
        <v>17555</v>
      </c>
      <c r="FR104" s="58">
        <v>0.70606664767872396</v>
      </c>
      <c r="FS104" s="58">
        <v>0.23150099686698947</v>
      </c>
      <c r="FT104" s="58">
        <v>5.0640843064653947E-2</v>
      </c>
      <c r="FU104" s="58">
        <v>1.1791512389632584E-2</v>
      </c>
      <c r="FV104" s="24">
        <v>697</v>
      </c>
      <c r="FW104" s="24">
        <v>285</v>
      </c>
      <c r="FX104" s="24">
        <v>391</v>
      </c>
      <c r="FY104" s="24">
        <v>21</v>
      </c>
      <c r="FZ104" s="24">
        <v>614</v>
      </c>
      <c r="GA104" s="58">
        <v>0.8809182209469153</v>
      </c>
      <c r="GB104" s="59">
        <v>0.22924901185770752</v>
      </c>
      <c r="GC104" s="25">
        <v>58</v>
      </c>
      <c r="GD104" s="25">
        <v>253</v>
      </c>
      <c r="GE104" s="59">
        <v>0.77824267782426781</v>
      </c>
      <c r="GF104" s="25">
        <v>372</v>
      </c>
      <c r="GG104" s="25">
        <v>478</v>
      </c>
      <c r="GH104" s="59">
        <v>0.70909090909090911</v>
      </c>
      <c r="GI104" s="25">
        <v>195</v>
      </c>
      <c r="GJ104" s="25">
        <v>275</v>
      </c>
      <c r="GK104" s="59">
        <v>0.79636363636363638</v>
      </c>
      <c r="GL104" s="25">
        <v>219</v>
      </c>
      <c r="GM104" s="59">
        <v>0.4358974358974359</v>
      </c>
      <c r="GN104" s="25">
        <v>51</v>
      </c>
      <c r="GO104" s="25">
        <v>117</v>
      </c>
      <c r="GP104" s="59">
        <v>0</v>
      </c>
      <c r="GQ104" s="25">
        <v>0</v>
      </c>
      <c r="GR104" s="25">
        <v>0</v>
      </c>
      <c r="GS104" s="59">
        <v>0</v>
      </c>
      <c r="GT104" s="25">
        <v>0</v>
      </c>
      <c r="GU104" s="25">
        <v>0</v>
      </c>
      <c r="GV104" s="59">
        <v>0.55510204081632653</v>
      </c>
      <c r="GW104" s="25">
        <v>136</v>
      </c>
      <c r="GX104" s="25">
        <v>245</v>
      </c>
      <c r="GY104" s="24">
        <v>3661</v>
      </c>
      <c r="GZ104" s="24">
        <v>2192</v>
      </c>
      <c r="HA104" s="24">
        <v>1469</v>
      </c>
      <c r="HB104" s="24">
        <v>15091</v>
      </c>
      <c r="HC104" s="24">
        <v>713</v>
      </c>
      <c r="HD104" s="49">
        <v>4.7246703333112448E-2</v>
      </c>
      <c r="HE104" s="24">
        <v>46</v>
      </c>
      <c r="HF104" s="49">
        <v>3.0481744085878999E-3</v>
      </c>
      <c r="HG104" s="24">
        <v>579</v>
      </c>
      <c r="HH104" s="24">
        <v>12</v>
      </c>
      <c r="HI104" s="49">
        <v>2.072538860103627E-2</v>
      </c>
      <c r="HJ104" s="24">
        <v>0</v>
      </c>
      <c r="HK104" s="49">
        <v>0</v>
      </c>
      <c r="HL104" s="24">
        <v>675</v>
      </c>
      <c r="HM104" s="24">
        <v>2</v>
      </c>
      <c r="HN104" s="59">
        <v>2.9629629629629628E-3</v>
      </c>
      <c r="HO104" s="24">
        <v>0</v>
      </c>
      <c r="HP104" s="49">
        <v>0</v>
      </c>
      <c r="HQ104" s="24">
        <v>584</v>
      </c>
      <c r="HR104" s="24">
        <v>0</v>
      </c>
      <c r="HS104" s="49">
        <v>0</v>
      </c>
      <c r="HT104" s="24">
        <v>0</v>
      </c>
      <c r="HU104" s="49">
        <v>0</v>
      </c>
      <c r="HV104" s="24">
        <v>13674</v>
      </c>
      <c r="HW104" s="24">
        <v>20714</v>
      </c>
      <c r="HX104" s="58">
        <v>0.66013324321714784</v>
      </c>
      <c r="HY104" s="24">
        <v>14358</v>
      </c>
      <c r="HZ104" s="24">
        <v>12758</v>
      </c>
      <c r="IA104" s="24">
        <v>873</v>
      </c>
      <c r="IB104" s="24">
        <v>485</v>
      </c>
      <c r="IC104" s="24">
        <v>242</v>
      </c>
      <c r="ID104" s="58">
        <v>0.14840644919385076</v>
      </c>
      <c r="IE104" s="24">
        <v>1979</v>
      </c>
      <c r="IF104" s="24">
        <v>13335</v>
      </c>
      <c r="IG104" s="58">
        <v>0.14804319522095427</v>
      </c>
      <c r="IH104" s="24">
        <v>1933</v>
      </c>
      <c r="II104" s="24">
        <v>13057</v>
      </c>
      <c r="IJ104" s="58">
        <v>0.24</v>
      </c>
      <c r="IK104" s="24">
        <v>6</v>
      </c>
      <c r="IL104" s="24">
        <v>25</v>
      </c>
      <c r="IM104" s="58">
        <v>0.15810276679841898</v>
      </c>
      <c r="IN104" s="24">
        <v>40</v>
      </c>
      <c r="IO104" s="24">
        <v>253</v>
      </c>
      <c r="IP104" s="58">
        <v>0</v>
      </c>
      <c r="IQ104" s="24">
        <v>0</v>
      </c>
      <c r="IR104" s="24">
        <v>0</v>
      </c>
      <c r="IS104" s="24">
        <v>23632.724937999992</v>
      </c>
      <c r="IT104" s="24">
        <v>23073.229122999994</v>
      </c>
      <c r="IU104" s="24">
        <v>7.7016600000000004</v>
      </c>
      <c r="IV104" s="24">
        <v>551.79415500000005</v>
      </c>
      <c r="IW104" s="24">
        <v>0</v>
      </c>
      <c r="IX104" s="58">
        <v>0.83427071616047999</v>
      </c>
      <c r="IY104" s="24">
        <v>11125</v>
      </c>
      <c r="IZ104" s="24">
        <v>13335</v>
      </c>
      <c r="JA104" s="58">
        <v>0.83418855786168333</v>
      </c>
      <c r="JB104" s="24">
        <v>10892</v>
      </c>
      <c r="JC104" s="24">
        <v>13057</v>
      </c>
      <c r="JD104" s="58">
        <v>1</v>
      </c>
      <c r="JE104" s="24">
        <v>25</v>
      </c>
      <c r="JF104" s="24">
        <v>25</v>
      </c>
      <c r="JG104" s="98">
        <v>0.82213438735177868</v>
      </c>
      <c r="JH104" s="78">
        <v>208</v>
      </c>
      <c r="JI104" s="78">
        <v>253</v>
      </c>
      <c r="JJ104" s="58">
        <v>0</v>
      </c>
      <c r="JK104" s="46">
        <v>0</v>
      </c>
      <c r="JL104" s="46">
        <v>0</v>
      </c>
      <c r="JM104" s="46">
        <v>1140</v>
      </c>
      <c r="JN104" s="46">
        <v>14358</v>
      </c>
      <c r="JO104" s="79">
        <v>7.9398244880902635E-2</v>
      </c>
      <c r="JP104" s="78">
        <v>347.10783400000008</v>
      </c>
      <c r="JQ104" s="78">
        <v>341.65756500000009</v>
      </c>
      <c r="JR104" s="24">
        <v>0</v>
      </c>
      <c r="JS104" s="78">
        <v>5.4502689999999996</v>
      </c>
      <c r="JT104" s="24">
        <v>0</v>
      </c>
      <c r="JU104" s="55">
        <f t="shared" ref="JU104" si="148">((HOUR(FF104)*60)+MINUTE(FF104)+(SECOND(FF104)/60))</f>
        <v>8.2833333333333332</v>
      </c>
      <c r="JV104" s="55">
        <f t="shared" ref="JV104" si="149">((HOUR(FG104)*60)+MINUTE(FG104)+(SECOND(FG104)/60))</f>
        <v>11.016666666666667</v>
      </c>
      <c r="JW104" s="55">
        <f t="shared" ref="JW104" si="150">((HOUR(FH104)*60)+MINUTE(FH104)+(SECOND(FH104)/60))</f>
        <v>23.833333333333332</v>
      </c>
      <c r="JX104" s="55">
        <f t="shared" ref="JX104" si="151">((HOUR(FJ104)*60)+MINUTE(FJ104)+(SECOND(FJ104)/60))</f>
        <v>75.3</v>
      </c>
      <c r="JY104" s="55">
        <f t="shared" ref="JY104" si="152">((HOUR(FK104)*60)+MINUTE(FK104)+(SECOND(FK104)/60))</f>
        <v>120.93333333333334</v>
      </c>
      <c r="JZ104" s="55">
        <f t="shared" ref="JZ104" si="153">((HOUR(FL104)*60)+MINUTE(FL104)+(SECOND(FL104)/60))</f>
        <v>453.88333333333333</v>
      </c>
      <c r="KA104" s="55">
        <f t="shared" ref="KA104" si="154">((HOUR(FN104)*60)+MINUTE(FN104)+(SECOND(FN104)/60))</f>
        <v>83.566666666666663</v>
      </c>
      <c r="KB104" s="55">
        <f t="shared" ref="KB104" si="155">((HOUR(FO104)*60)+MINUTE(FO104)+(SECOND(FO104)/60))</f>
        <v>133.46666666666667</v>
      </c>
      <c r="KC104" s="55">
        <f t="shared" ref="KC104" si="156">((HOUR(FP104)*60)+MINUTE(FP104)+(SECOND(FP104)/60))</f>
        <v>700.75</v>
      </c>
      <c r="KD104" s="46">
        <v>40565</v>
      </c>
      <c r="KE104" s="46">
        <v>40485</v>
      </c>
      <c r="KF104" s="58">
        <v>0.88900000000000001</v>
      </c>
      <c r="KG104" s="46">
        <v>82846</v>
      </c>
      <c r="KH104" s="46">
        <v>66800</v>
      </c>
      <c r="KI104" s="58">
        <v>4.4367697604790427E-3</v>
      </c>
    </row>
    <row r="105" spans="1:295" ht="14.25" customHeight="1" x14ac:dyDescent="0.25">
      <c r="A105" s="89">
        <v>45413</v>
      </c>
      <c r="B105" s="23" t="s">
        <v>144</v>
      </c>
      <c r="C105" s="24">
        <v>0</v>
      </c>
      <c r="D105" s="24">
        <v>0</v>
      </c>
      <c r="E105" s="46">
        <v>468434</v>
      </c>
      <c r="F105" s="46">
        <v>0</v>
      </c>
      <c r="G105" s="46">
        <v>0</v>
      </c>
      <c r="H105" s="46">
        <v>0</v>
      </c>
      <c r="I105" s="46">
        <v>0</v>
      </c>
      <c r="J105" s="46">
        <v>0</v>
      </c>
      <c r="K105" s="46">
        <v>0</v>
      </c>
      <c r="L105" s="46">
        <v>0</v>
      </c>
      <c r="M105" s="46">
        <v>0</v>
      </c>
      <c r="N105" s="46">
        <v>0</v>
      </c>
      <c r="O105" s="46">
        <v>0</v>
      </c>
      <c r="P105" s="46">
        <v>0</v>
      </c>
      <c r="Q105" s="46">
        <v>0</v>
      </c>
      <c r="R105" s="46">
        <v>0</v>
      </c>
      <c r="S105" s="46">
        <v>0</v>
      </c>
      <c r="T105" s="46">
        <v>0</v>
      </c>
      <c r="U105" s="46">
        <v>0</v>
      </c>
      <c r="V105" s="46">
        <v>0</v>
      </c>
      <c r="W105" s="46">
        <v>0</v>
      </c>
      <c r="X105" s="46">
        <v>0</v>
      </c>
      <c r="Y105" s="46">
        <v>259</v>
      </c>
      <c r="Z105" s="46">
        <v>2396</v>
      </c>
      <c r="AA105" s="46">
        <v>36615</v>
      </c>
      <c r="AB105" s="59">
        <v>6.5437662160316809E-2</v>
      </c>
      <c r="AC105" s="24">
        <v>4531</v>
      </c>
      <c r="AD105" s="24">
        <v>46191</v>
      </c>
      <c r="AE105" s="51">
        <v>2.3148148148148147E-5</v>
      </c>
      <c r="AF105" s="51">
        <v>2.3148148148148147E-5</v>
      </c>
      <c r="AG105" s="51">
        <v>6.9444444444444444E-5</v>
      </c>
      <c r="AH105" s="24">
        <v>36615</v>
      </c>
      <c r="AI105" s="24">
        <v>1513</v>
      </c>
      <c r="AJ105" s="24">
        <v>48</v>
      </c>
      <c r="AK105" s="24">
        <v>909</v>
      </c>
      <c r="AL105" s="24">
        <v>222</v>
      </c>
      <c r="AM105" s="24">
        <v>31</v>
      </c>
      <c r="AN105" s="24">
        <v>280</v>
      </c>
      <c r="AO105" s="24">
        <v>328</v>
      </c>
      <c r="AP105" s="24">
        <v>4430</v>
      </c>
      <c r="AQ105" s="24">
        <v>103</v>
      </c>
      <c r="AR105" s="24">
        <v>32</v>
      </c>
      <c r="AS105" s="24">
        <v>679</v>
      </c>
      <c r="AT105" s="24">
        <v>3434</v>
      </c>
      <c r="AU105" s="24">
        <v>115</v>
      </c>
      <c r="AV105" s="24">
        <v>1288</v>
      </c>
      <c r="AW105" s="24">
        <v>210</v>
      </c>
      <c r="AX105" s="24">
        <v>32</v>
      </c>
      <c r="AY105" s="24">
        <v>8</v>
      </c>
      <c r="AZ105" s="24">
        <v>21</v>
      </c>
      <c r="BA105" s="24">
        <v>4417</v>
      </c>
      <c r="BB105" s="24">
        <v>166</v>
      </c>
      <c r="BC105" s="24">
        <v>397</v>
      </c>
      <c r="BD105" s="24">
        <v>13</v>
      </c>
      <c r="BE105" s="24">
        <v>1391</v>
      </c>
      <c r="BF105" s="24">
        <v>2</v>
      </c>
      <c r="BG105" s="24">
        <v>1007</v>
      </c>
      <c r="BH105" s="24">
        <v>177</v>
      </c>
      <c r="BI105" s="24">
        <v>1171</v>
      </c>
      <c r="BJ105" s="24">
        <v>2999</v>
      </c>
      <c r="BK105" s="24">
        <v>30</v>
      </c>
      <c r="BL105" s="24">
        <v>1394</v>
      </c>
      <c r="BM105" s="24">
        <v>429</v>
      </c>
      <c r="BN105" s="24">
        <v>1024</v>
      </c>
      <c r="BO105" s="24">
        <v>2080</v>
      </c>
      <c r="BP105" s="24">
        <v>514</v>
      </c>
      <c r="BQ105" s="24">
        <v>822</v>
      </c>
      <c r="BR105" s="24">
        <v>0</v>
      </c>
      <c r="BS105" s="24">
        <v>0</v>
      </c>
      <c r="BT105" s="24">
        <v>0</v>
      </c>
      <c r="BU105" s="24">
        <v>14</v>
      </c>
      <c r="BV105" s="24">
        <v>0</v>
      </c>
      <c r="BW105" s="24">
        <v>0</v>
      </c>
      <c r="BX105" s="24">
        <v>6</v>
      </c>
      <c r="BY105" s="24">
        <v>405</v>
      </c>
      <c r="BZ105" s="24">
        <v>15</v>
      </c>
      <c r="CA105" s="24">
        <v>6</v>
      </c>
      <c r="CB105" s="24">
        <v>1</v>
      </c>
      <c r="CC105" s="24">
        <v>0</v>
      </c>
      <c r="CD105" s="24">
        <v>0</v>
      </c>
      <c r="CE105" s="24">
        <v>1</v>
      </c>
      <c r="CF105" s="24">
        <v>113</v>
      </c>
      <c r="CG105" s="24">
        <v>0</v>
      </c>
      <c r="CH105" s="24">
        <v>2</v>
      </c>
      <c r="CI105" s="24">
        <v>3</v>
      </c>
      <c r="CJ105" s="46">
        <v>1</v>
      </c>
      <c r="CK105" s="46">
        <v>0</v>
      </c>
      <c r="CL105" s="24">
        <v>5</v>
      </c>
      <c r="CM105" s="24">
        <v>0</v>
      </c>
      <c r="CN105" s="24">
        <v>0</v>
      </c>
      <c r="CO105" s="24">
        <v>0</v>
      </c>
      <c r="CP105" s="24">
        <v>0</v>
      </c>
      <c r="CQ105" s="24">
        <v>0</v>
      </c>
      <c r="CR105" s="24">
        <v>0</v>
      </c>
      <c r="CS105" s="24">
        <v>1</v>
      </c>
      <c r="CT105" s="24">
        <v>0</v>
      </c>
      <c r="CU105" s="24">
        <v>1</v>
      </c>
      <c r="CV105" s="24">
        <v>2</v>
      </c>
      <c r="CW105" s="24">
        <v>0</v>
      </c>
      <c r="CX105" s="24">
        <v>0</v>
      </c>
      <c r="CY105" s="24">
        <v>0</v>
      </c>
      <c r="CZ105" s="24">
        <v>53</v>
      </c>
      <c r="DA105" s="24">
        <v>21</v>
      </c>
      <c r="DB105" s="24">
        <v>4</v>
      </c>
      <c r="DC105" s="24">
        <v>11</v>
      </c>
      <c r="DD105" s="24">
        <v>23</v>
      </c>
      <c r="DE105" s="24">
        <v>4</v>
      </c>
      <c r="DF105" s="24">
        <v>3</v>
      </c>
      <c r="DG105" s="24">
        <v>0</v>
      </c>
      <c r="DH105" s="24">
        <v>295</v>
      </c>
      <c r="DI105" s="24">
        <v>27</v>
      </c>
      <c r="DJ105" s="24">
        <v>2</v>
      </c>
      <c r="DK105" s="24">
        <v>1</v>
      </c>
      <c r="DL105" s="24">
        <v>94</v>
      </c>
      <c r="DM105" s="24">
        <v>0</v>
      </c>
      <c r="DN105" s="24">
        <v>0</v>
      </c>
      <c r="DO105" s="24">
        <v>151</v>
      </c>
      <c r="DP105" s="24">
        <v>0</v>
      </c>
      <c r="DQ105" s="24">
        <v>0</v>
      </c>
      <c r="DR105" s="24">
        <v>0</v>
      </c>
      <c r="DS105" s="24">
        <v>23</v>
      </c>
      <c r="DT105" s="24">
        <v>2341</v>
      </c>
      <c r="DU105" s="24">
        <v>621</v>
      </c>
      <c r="DV105" s="24">
        <v>51</v>
      </c>
      <c r="DW105" s="24">
        <v>257</v>
      </c>
      <c r="DX105" s="24">
        <v>25</v>
      </c>
      <c r="DY105" s="90">
        <v>0</v>
      </c>
      <c r="DZ105" s="90">
        <v>316</v>
      </c>
      <c r="EA105" s="90"/>
      <c r="EB105" s="90"/>
      <c r="EC105" s="90"/>
      <c r="ED105" s="90"/>
      <c r="EE105" s="90"/>
      <c r="EF105" s="90"/>
      <c r="EG105" s="90"/>
      <c r="EH105" s="90"/>
      <c r="EI105" s="90"/>
      <c r="EJ105" s="24">
        <v>0</v>
      </c>
      <c r="EK105" s="24">
        <v>0</v>
      </c>
      <c r="EL105" s="24">
        <v>0</v>
      </c>
      <c r="EM105" s="58">
        <v>0</v>
      </c>
      <c r="EN105" s="24">
        <v>0</v>
      </c>
      <c r="EO105" s="24">
        <v>0</v>
      </c>
      <c r="EP105" s="58">
        <v>0</v>
      </c>
      <c r="EQ105" s="24">
        <v>0</v>
      </c>
      <c r="ER105" s="24">
        <v>0</v>
      </c>
      <c r="ES105" s="58">
        <v>0</v>
      </c>
      <c r="ET105" s="24">
        <v>0</v>
      </c>
      <c r="EU105" s="24">
        <v>0</v>
      </c>
      <c r="EV105" s="58">
        <v>0</v>
      </c>
      <c r="EW105" s="24">
        <v>0</v>
      </c>
      <c r="EX105" s="24">
        <v>0</v>
      </c>
      <c r="EY105" s="58">
        <v>0</v>
      </c>
      <c r="EZ105" s="24">
        <v>19</v>
      </c>
      <c r="FA105" s="24">
        <v>2310</v>
      </c>
      <c r="FB105" s="58">
        <v>8.2251082251082255E-3</v>
      </c>
      <c r="FC105" s="24">
        <v>5024</v>
      </c>
      <c r="FD105" s="24">
        <v>2300</v>
      </c>
      <c r="FE105" s="59">
        <v>0.45780254777070062</v>
      </c>
      <c r="FF105" s="50">
        <v>5.9837962962962961E-3</v>
      </c>
      <c r="FG105" s="50">
        <v>7.8935185185185185E-3</v>
      </c>
      <c r="FH105" s="50">
        <v>1.7453703703703704E-2</v>
      </c>
      <c r="FI105" s="24">
        <v>15292</v>
      </c>
      <c r="FJ105" s="50">
        <v>6.8078703703703697E-2</v>
      </c>
      <c r="FK105" s="50">
        <v>0.10664351851851851</v>
      </c>
      <c r="FL105" s="50">
        <v>0.37487268518518518</v>
      </c>
      <c r="FM105" s="24">
        <v>1322</v>
      </c>
      <c r="FN105" s="50">
        <v>7.5381944444444446E-2</v>
      </c>
      <c r="FO105" s="50">
        <v>0.11976851851851852</v>
      </c>
      <c r="FP105" s="50">
        <v>0.5770601851851852</v>
      </c>
      <c r="FQ105" s="24">
        <v>18170</v>
      </c>
      <c r="FR105" s="58">
        <v>0.70451293340671439</v>
      </c>
      <c r="FS105" s="58">
        <v>0.23296642817831589</v>
      </c>
      <c r="FT105" s="58">
        <v>4.7055586130985143E-2</v>
      </c>
      <c r="FU105" s="58">
        <v>1.5465052283984589E-2</v>
      </c>
      <c r="FV105" s="24">
        <v>731</v>
      </c>
      <c r="FW105" s="24">
        <v>306</v>
      </c>
      <c r="FX105" s="24">
        <v>391</v>
      </c>
      <c r="FY105" s="24">
        <v>34</v>
      </c>
      <c r="FZ105" s="24">
        <v>634</v>
      </c>
      <c r="GA105" s="58">
        <v>0.86730506155950748</v>
      </c>
      <c r="GB105" s="59">
        <v>0.16538461538461538</v>
      </c>
      <c r="GC105" s="25">
        <v>43</v>
      </c>
      <c r="GD105" s="25">
        <v>260</v>
      </c>
      <c r="GE105" s="59">
        <v>0.84955752212389379</v>
      </c>
      <c r="GF105" s="25">
        <v>384</v>
      </c>
      <c r="GG105" s="25">
        <v>452</v>
      </c>
      <c r="GH105" s="59">
        <v>0.70198675496688745</v>
      </c>
      <c r="GI105" s="25">
        <v>212</v>
      </c>
      <c r="GJ105" s="25">
        <v>302</v>
      </c>
      <c r="GK105" s="59">
        <v>0.79139072847682124</v>
      </c>
      <c r="GL105" s="25">
        <v>239</v>
      </c>
      <c r="GM105" s="59">
        <v>0.64077669902912626</v>
      </c>
      <c r="GN105" s="25">
        <v>66</v>
      </c>
      <c r="GO105" s="25">
        <v>103</v>
      </c>
      <c r="GP105" s="59">
        <v>0</v>
      </c>
      <c r="GQ105" s="25">
        <v>0</v>
      </c>
      <c r="GR105" s="25">
        <v>0</v>
      </c>
      <c r="GS105" s="59">
        <v>0</v>
      </c>
      <c r="GT105" s="25">
        <v>0</v>
      </c>
      <c r="GU105" s="25">
        <v>0</v>
      </c>
      <c r="GV105" s="59">
        <v>0.62551440329218111</v>
      </c>
      <c r="GW105" s="25">
        <v>152</v>
      </c>
      <c r="GX105" s="25">
        <v>243</v>
      </c>
      <c r="GY105" s="24">
        <v>3793</v>
      </c>
      <c r="GZ105" s="24">
        <v>2301</v>
      </c>
      <c r="HA105" s="24">
        <v>1492</v>
      </c>
      <c r="HB105" s="24">
        <v>11207</v>
      </c>
      <c r="HC105" s="24">
        <v>495</v>
      </c>
      <c r="HD105" s="49">
        <v>4.4168823057017935E-2</v>
      </c>
      <c r="HE105" s="24">
        <v>51</v>
      </c>
      <c r="HF105" s="49">
        <v>4.5507272240563933E-3</v>
      </c>
      <c r="HG105" s="24">
        <v>577</v>
      </c>
      <c r="HH105" s="24">
        <v>11</v>
      </c>
      <c r="HI105" s="49">
        <v>1.9064124783362217E-2</v>
      </c>
      <c r="HJ105" s="24">
        <v>0</v>
      </c>
      <c r="HK105" s="49">
        <v>0</v>
      </c>
      <c r="HL105" s="24">
        <v>711</v>
      </c>
      <c r="HM105" s="24">
        <v>4</v>
      </c>
      <c r="HN105" s="59">
        <v>5.6258790436005627E-3</v>
      </c>
      <c r="HO105" s="24">
        <v>0</v>
      </c>
      <c r="HP105" s="49">
        <v>0</v>
      </c>
      <c r="HQ105" s="24">
        <v>534</v>
      </c>
      <c r="HR105" s="24">
        <v>0</v>
      </c>
      <c r="HS105" s="49">
        <v>0</v>
      </c>
      <c r="HT105" s="24">
        <v>0</v>
      </c>
      <c r="HU105" s="49">
        <v>0</v>
      </c>
      <c r="HV105" s="24">
        <v>13773</v>
      </c>
      <c r="HW105" s="24">
        <v>21421</v>
      </c>
      <c r="HX105" s="58">
        <v>0.6429671817375473</v>
      </c>
      <c r="HY105" s="24">
        <v>14428</v>
      </c>
      <c r="HZ105" s="24">
        <v>12725</v>
      </c>
      <c r="IA105" s="24">
        <v>982</v>
      </c>
      <c r="IB105" s="24">
        <v>471</v>
      </c>
      <c r="IC105" s="24">
        <v>250</v>
      </c>
      <c r="ID105" s="58">
        <v>0.15683935892657472</v>
      </c>
      <c r="IE105" s="24">
        <v>2104</v>
      </c>
      <c r="IF105" s="24">
        <v>13415</v>
      </c>
      <c r="IG105" s="58">
        <v>0.15570092036205979</v>
      </c>
      <c r="IH105" s="24">
        <v>2047</v>
      </c>
      <c r="II105" s="24">
        <v>13147</v>
      </c>
      <c r="IJ105" s="58">
        <v>0.47826086956521741</v>
      </c>
      <c r="IK105" s="24">
        <v>11</v>
      </c>
      <c r="IL105" s="24">
        <v>23</v>
      </c>
      <c r="IM105" s="58">
        <v>0.18775510204081633</v>
      </c>
      <c r="IN105" s="24">
        <v>46</v>
      </c>
      <c r="IO105" s="24">
        <v>245</v>
      </c>
      <c r="IP105" s="58">
        <v>0</v>
      </c>
      <c r="IQ105" s="24">
        <v>0</v>
      </c>
      <c r="IR105" s="24">
        <v>0</v>
      </c>
      <c r="IS105" s="24">
        <v>24760.187423000003</v>
      </c>
      <c r="IT105" s="24">
        <v>24480.741885000003</v>
      </c>
      <c r="IU105" s="24">
        <v>4.0383300000000002</v>
      </c>
      <c r="IV105" s="24">
        <v>275.40720799999997</v>
      </c>
      <c r="IW105" s="24">
        <v>0</v>
      </c>
      <c r="IX105" s="58">
        <v>0.83525903838986204</v>
      </c>
      <c r="IY105" s="24">
        <v>11205</v>
      </c>
      <c r="IZ105" s="24">
        <v>13415</v>
      </c>
      <c r="JA105" s="58">
        <v>0.83676884460333156</v>
      </c>
      <c r="JB105" s="24">
        <v>11001</v>
      </c>
      <c r="JC105" s="24">
        <v>13147</v>
      </c>
      <c r="JD105" s="58">
        <v>1</v>
      </c>
      <c r="JE105" s="24">
        <v>23</v>
      </c>
      <c r="JF105" s="24">
        <v>23</v>
      </c>
      <c r="JG105" s="98">
        <v>0.73877551020408161</v>
      </c>
      <c r="JH105" s="78">
        <v>181</v>
      </c>
      <c r="JI105" s="78">
        <v>245</v>
      </c>
      <c r="JJ105" s="58">
        <v>0</v>
      </c>
      <c r="JK105" s="46">
        <v>0</v>
      </c>
      <c r="JL105" s="46">
        <v>0</v>
      </c>
      <c r="JM105" s="46">
        <v>1196</v>
      </c>
      <c r="JN105" s="46">
        <v>14428</v>
      </c>
      <c r="JO105" s="79">
        <v>8.2894372054338791E-2</v>
      </c>
      <c r="JP105" s="78">
        <v>358.23199799999998</v>
      </c>
      <c r="JQ105" s="78">
        <v>348.94478599999997</v>
      </c>
      <c r="JR105" s="24">
        <v>0</v>
      </c>
      <c r="JS105" s="78">
        <v>9.287212000000002</v>
      </c>
      <c r="JT105" s="24">
        <v>0</v>
      </c>
      <c r="JU105" s="55">
        <f t="shared" ref="JU105" si="157">((HOUR(FF105)*60)+MINUTE(FF105)+(SECOND(FF105)/60))</f>
        <v>8.6166666666666671</v>
      </c>
      <c r="JV105" s="55">
        <f t="shared" ref="JV105" si="158">((HOUR(FG105)*60)+MINUTE(FG105)+(SECOND(FG105)/60))</f>
        <v>11.366666666666667</v>
      </c>
      <c r="JW105" s="55">
        <f t="shared" ref="JW105" si="159">((HOUR(FH105)*60)+MINUTE(FH105)+(SECOND(FH105)/60))</f>
        <v>25.133333333333333</v>
      </c>
      <c r="JX105" s="55">
        <f t="shared" ref="JX105" si="160">((HOUR(FJ105)*60)+MINUTE(FJ105)+(SECOND(FJ105)/60))</f>
        <v>98.033333333333331</v>
      </c>
      <c r="JY105" s="55">
        <f t="shared" ref="JY105" si="161">((HOUR(FK105)*60)+MINUTE(FK105)+(SECOND(FK105)/60))</f>
        <v>153.56666666666666</v>
      </c>
      <c r="JZ105" s="55">
        <f t="shared" ref="JZ105" si="162">((HOUR(FL105)*60)+MINUTE(FL105)+(SECOND(FL105)/60))</f>
        <v>539.81666666666672</v>
      </c>
      <c r="KA105" s="55">
        <f t="shared" ref="KA105" si="163">((HOUR(FN105)*60)+MINUTE(FN105)+(SECOND(FN105)/60))</f>
        <v>108.55</v>
      </c>
      <c r="KB105" s="55">
        <f t="shared" ref="KB105" si="164">((HOUR(FO105)*60)+MINUTE(FO105)+(SECOND(FO105)/60))</f>
        <v>172.46666666666667</v>
      </c>
      <c r="KC105" s="55">
        <f t="shared" ref="KC105" si="165">((HOUR(FP105)*60)+MINUTE(FP105)+(SECOND(FP105)/60))</f>
        <v>830.9666666666667</v>
      </c>
      <c r="KD105" s="46"/>
      <c r="KE105" s="46"/>
      <c r="KF105" s="58"/>
      <c r="KG105" s="46"/>
      <c r="KH105" s="46"/>
      <c r="KI105" s="58"/>
    </row>
    <row r="106" spans="1:295" ht="14.25" customHeight="1" x14ac:dyDescent="0.25">
      <c r="A106" s="89">
        <v>45444</v>
      </c>
      <c r="B106" s="23" t="s">
        <v>144</v>
      </c>
      <c r="C106" s="24">
        <v>0</v>
      </c>
      <c r="D106" s="24">
        <v>0</v>
      </c>
      <c r="E106" s="46">
        <v>411658</v>
      </c>
      <c r="F106" s="46">
        <v>0</v>
      </c>
      <c r="G106" s="46">
        <v>0</v>
      </c>
      <c r="H106" s="46">
        <v>0</v>
      </c>
      <c r="I106" s="46">
        <v>0</v>
      </c>
      <c r="J106" s="46">
        <v>0</v>
      </c>
      <c r="K106" s="46">
        <v>0</v>
      </c>
      <c r="L106" s="46">
        <v>0</v>
      </c>
      <c r="M106" s="46">
        <v>0</v>
      </c>
      <c r="N106" s="46">
        <v>0</v>
      </c>
      <c r="O106" s="46">
        <v>0</v>
      </c>
      <c r="P106" s="46">
        <v>0</v>
      </c>
      <c r="Q106" s="46">
        <v>0</v>
      </c>
      <c r="R106" s="46">
        <v>0</v>
      </c>
      <c r="S106" s="46">
        <v>0</v>
      </c>
      <c r="T106" s="46">
        <v>0</v>
      </c>
      <c r="U106" s="46">
        <v>0</v>
      </c>
      <c r="V106" s="46">
        <v>0</v>
      </c>
      <c r="W106" s="46">
        <v>0</v>
      </c>
      <c r="X106" s="46">
        <v>0</v>
      </c>
      <c r="Y106" s="46">
        <v>218</v>
      </c>
      <c r="Z106" s="46">
        <v>2026</v>
      </c>
      <c r="AA106" s="46">
        <v>34748</v>
      </c>
      <c r="AB106" s="59">
        <v>5.8305513986416486E-2</v>
      </c>
      <c r="AC106" s="24">
        <v>4276</v>
      </c>
      <c r="AD106" s="24">
        <v>43972</v>
      </c>
      <c r="AE106" s="51">
        <v>2.3148148148148147E-5</v>
      </c>
      <c r="AF106" s="51">
        <v>2.3148148148148147E-5</v>
      </c>
      <c r="AG106" s="51">
        <v>2.0833333333333335E-4</v>
      </c>
      <c r="AH106" s="24">
        <v>34748</v>
      </c>
      <c r="AI106" s="24">
        <v>1416</v>
      </c>
      <c r="AJ106" s="24">
        <v>41</v>
      </c>
      <c r="AK106" s="24">
        <v>867</v>
      </c>
      <c r="AL106" s="24">
        <v>201</v>
      </c>
      <c r="AM106" s="24">
        <v>22</v>
      </c>
      <c r="AN106" s="24">
        <v>284</v>
      </c>
      <c r="AO106" s="24">
        <v>341</v>
      </c>
      <c r="AP106" s="24">
        <v>4376</v>
      </c>
      <c r="AQ106" s="24">
        <v>90</v>
      </c>
      <c r="AR106" s="24">
        <v>35</v>
      </c>
      <c r="AS106" s="24">
        <v>593</v>
      </c>
      <c r="AT106" s="24">
        <v>3143</v>
      </c>
      <c r="AU106" s="24">
        <v>123</v>
      </c>
      <c r="AV106" s="24">
        <v>1365</v>
      </c>
      <c r="AW106" s="24">
        <v>195</v>
      </c>
      <c r="AX106" s="24">
        <v>23</v>
      </c>
      <c r="AY106" s="24">
        <v>3</v>
      </c>
      <c r="AZ106" s="24">
        <v>15</v>
      </c>
      <c r="BA106" s="24">
        <v>4321</v>
      </c>
      <c r="BB106" s="24">
        <v>170</v>
      </c>
      <c r="BC106" s="24">
        <v>362</v>
      </c>
      <c r="BD106" s="24">
        <v>17</v>
      </c>
      <c r="BE106" s="24">
        <v>1381</v>
      </c>
      <c r="BF106" s="24">
        <v>7</v>
      </c>
      <c r="BG106" s="24">
        <v>942</v>
      </c>
      <c r="BH106" s="24">
        <v>204</v>
      </c>
      <c r="BI106" s="24">
        <v>1089</v>
      </c>
      <c r="BJ106" s="24">
        <v>2766</v>
      </c>
      <c r="BK106" s="24">
        <v>46</v>
      </c>
      <c r="BL106" s="24">
        <v>1195</v>
      </c>
      <c r="BM106" s="24">
        <v>403</v>
      </c>
      <c r="BN106" s="24">
        <v>964</v>
      </c>
      <c r="BO106" s="24">
        <v>2055</v>
      </c>
      <c r="BP106" s="24">
        <v>520</v>
      </c>
      <c r="BQ106" s="24">
        <v>789</v>
      </c>
      <c r="BR106" s="24">
        <v>0</v>
      </c>
      <c r="BS106" s="24">
        <v>0</v>
      </c>
      <c r="BT106" s="24">
        <v>0</v>
      </c>
      <c r="BU106" s="24">
        <v>13</v>
      </c>
      <c r="BV106" s="24">
        <v>0</v>
      </c>
      <c r="BW106" s="24">
        <v>0</v>
      </c>
      <c r="BX106" s="24">
        <v>4</v>
      </c>
      <c r="BY106" s="24">
        <v>351</v>
      </c>
      <c r="BZ106" s="24">
        <v>20</v>
      </c>
      <c r="CA106" s="24">
        <v>6</v>
      </c>
      <c r="CB106" s="24">
        <v>5</v>
      </c>
      <c r="CC106" s="24">
        <v>1</v>
      </c>
      <c r="CD106" s="24">
        <v>0</v>
      </c>
      <c r="CE106" s="24">
        <v>3</v>
      </c>
      <c r="CF106" s="24">
        <v>123</v>
      </c>
      <c r="CG106" s="24">
        <v>0</v>
      </c>
      <c r="CH106" s="24">
        <v>1</v>
      </c>
      <c r="CI106" s="24">
        <v>3</v>
      </c>
      <c r="CJ106" s="46">
        <v>0</v>
      </c>
      <c r="CK106" s="46">
        <v>0</v>
      </c>
      <c r="CL106" s="24">
        <v>1</v>
      </c>
      <c r="CM106" s="24">
        <v>0</v>
      </c>
      <c r="CN106" s="24">
        <v>0</v>
      </c>
      <c r="CO106" s="24">
        <v>0</v>
      </c>
      <c r="CP106" s="24">
        <v>0</v>
      </c>
      <c r="CQ106" s="24">
        <v>0</v>
      </c>
      <c r="CR106" s="24">
        <v>1</v>
      </c>
      <c r="CS106" s="24">
        <v>0</v>
      </c>
      <c r="CT106" s="24">
        <v>0</v>
      </c>
      <c r="CU106" s="24">
        <v>0</v>
      </c>
      <c r="CV106" s="24">
        <v>1</v>
      </c>
      <c r="CW106" s="24">
        <v>1</v>
      </c>
      <c r="CX106" s="24">
        <v>0</v>
      </c>
      <c r="CY106" s="24">
        <v>0</v>
      </c>
      <c r="CZ106" s="24">
        <v>32</v>
      </c>
      <c r="DA106" s="24">
        <v>13</v>
      </c>
      <c r="DB106" s="24">
        <v>5</v>
      </c>
      <c r="DC106" s="24">
        <v>7</v>
      </c>
      <c r="DD106" s="24">
        <v>15</v>
      </c>
      <c r="DE106" s="24">
        <v>4</v>
      </c>
      <c r="DF106" s="24">
        <v>2</v>
      </c>
      <c r="DG106" s="24">
        <v>0</v>
      </c>
      <c r="DH106" s="24">
        <v>309</v>
      </c>
      <c r="DI106" s="24">
        <v>25</v>
      </c>
      <c r="DJ106" s="24">
        <v>1</v>
      </c>
      <c r="DK106" s="24">
        <v>2</v>
      </c>
      <c r="DL106" s="24">
        <v>90</v>
      </c>
      <c r="DM106" s="24">
        <v>0</v>
      </c>
      <c r="DN106" s="24">
        <v>0</v>
      </c>
      <c r="DO106" s="24">
        <v>77</v>
      </c>
      <c r="DP106" s="24">
        <v>0</v>
      </c>
      <c r="DQ106" s="24">
        <v>0</v>
      </c>
      <c r="DR106" s="24">
        <v>0</v>
      </c>
      <c r="DS106" s="24">
        <v>1</v>
      </c>
      <c r="DT106" s="24">
        <v>2140</v>
      </c>
      <c r="DU106" s="24">
        <v>534</v>
      </c>
      <c r="DV106" s="24">
        <v>37</v>
      </c>
      <c r="DW106" s="24">
        <v>239</v>
      </c>
      <c r="DX106" s="24">
        <v>22</v>
      </c>
      <c r="DY106" s="90">
        <v>0</v>
      </c>
      <c r="DZ106" s="90">
        <v>295</v>
      </c>
      <c r="EA106" s="90"/>
      <c r="EB106" s="90"/>
      <c r="EC106" s="90"/>
      <c r="ED106" s="90"/>
      <c r="EE106" s="90"/>
      <c r="EF106" s="90"/>
      <c r="EG106" s="90"/>
      <c r="EH106" s="90"/>
      <c r="EI106" s="90"/>
      <c r="EJ106" s="24">
        <v>0</v>
      </c>
      <c r="EK106" s="24">
        <v>0</v>
      </c>
      <c r="EL106" s="24">
        <v>0</v>
      </c>
      <c r="EM106" s="58">
        <v>0</v>
      </c>
      <c r="EN106" s="24">
        <v>0</v>
      </c>
      <c r="EO106" s="24">
        <v>34748</v>
      </c>
      <c r="EP106" s="58">
        <v>0</v>
      </c>
      <c r="EQ106" s="24">
        <v>0</v>
      </c>
      <c r="ER106" s="24">
        <v>0</v>
      </c>
      <c r="ES106" s="58">
        <v>0</v>
      </c>
      <c r="ET106" s="24">
        <v>0</v>
      </c>
      <c r="EU106" s="24">
        <v>0</v>
      </c>
      <c r="EV106" s="58">
        <v>0</v>
      </c>
      <c r="EW106" s="24">
        <v>0</v>
      </c>
      <c r="EX106" s="24">
        <v>0</v>
      </c>
      <c r="EY106" s="58">
        <v>0</v>
      </c>
      <c r="EZ106" s="24">
        <v>12</v>
      </c>
      <c r="FA106" s="24">
        <v>2158</v>
      </c>
      <c r="FB106" s="58">
        <v>5.5607043558850789E-3</v>
      </c>
      <c r="FC106" s="24">
        <v>5044</v>
      </c>
      <c r="FD106" s="24">
        <v>2346</v>
      </c>
      <c r="FE106" s="59">
        <v>0.46510705789056306</v>
      </c>
      <c r="FF106" s="50">
        <v>5.9259259259259256E-3</v>
      </c>
      <c r="FG106" s="50">
        <v>7.8356481481481489E-3</v>
      </c>
      <c r="FH106" s="50">
        <v>1.7303240740740741E-2</v>
      </c>
      <c r="FI106" s="24">
        <v>14302</v>
      </c>
      <c r="FJ106" s="50">
        <v>6.7500000000000004E-2</v>
      </c>
      <c r="FK106" s="50">
        <v>0.10708333333333334</v>
      </c>
      <c r="FL106" s="50">
        <v>0.38710648148148147</v>
      </c>
      <c r="FM106" s="24">
        <v>1264</v>
      </c>
      <c r="FN106" s="50">
        <v>7.4745370370370365E-2</v>
      </c>
      <c r="FO106" s="50">
        <v>0.12293981481481482</v>
      </c>
      <c r="FP106" s="50">
        <v>0.5519560185185185</v>
      </c>
      <c r="FQ106" s="24">
        <v>17488</v>
      </c>
      <c r="FR106" s="58">
        <v>0.69247483989021041</v>
      </c>
      <c r="FS106" s="58">
        <v>0.24147987191216835</v>
      </c>
      <c r="FT106" s="58">
        <v>5.1063586459286367E-2</v>
      </c>
      <c r="FU106" s="58">
        <v>1.4981701738334859E-2</v>
      </c>
      <c r="FV106" s="24">
        <v>718</v>
      </c>
      <c r="FW106" s="24">
        <v>363</v>
      </c>
      <c r="FX106" s="24">
        <v>332</v>
      </c>
      <c r="FY106" s="24">
        <v>23</v>
      </c>
      <c r="FZ106" s="24">
        <v>581</v>
      </c>
      <c r="GA106" s="58">
        <v>0.80919220055710306</v>
      </c>
      <c r="GB106" s="59">
        <v>0.14411764705882352</v>
      </c>
      <c r="GC106" s="25">
        <v>49</v>
      </c>
      <c r="GD106" s="25">
        <v>340</v>
      </c>
      <c r="GE106" s="59">
        <v>0.88409090909090904</v>
      </c>
      <c r="GF106" s="25">
        <v>389</v>
      </c>
      <c r="GG106" s="25">
        <v>440</v>
      </c>
      <c r="GH106" s="59">
        <v>0.80575539568345322</v>
      </c>
      <c r="GI106" s="25">
        <v>224</v>
      </c>
      <c r="GJ106" s="25">
        <v>278</v>
      </c>
      <c r="GK106" s="59">
        <v>0.91007194244604317</v>
      </c>
      <c r="GL106" s="25">
        <v>253</v>
      </c>
      <c r="GM106" s="59">
        <v>0.65432098765432101</v>
      </c>
      <c r="GN106" s="25">
        <v>53</v>
      </c>
      <c r="GO106" s="25">
        <v>81</v>
      </c>
      <c r="GP106" s="59">
        <v>0</v>
      </c>
      <c r="GQ106" s="25">
        <v>0</v>
      </c>
      <c r="GR106" s="25">
        <v>0</v>
      </c>
      <c r="GS106" s="59">
        <v>0</v>
      </c>
      <c r="GT106" s="25">
        <v>0</v>
      </c>
      <c r="GU106" s="25">
        <v>0</v>
      </c>
      <c r="GV106" s="59">
        <v>0.58565737051792832</v>
      </c>
      <c r="GW106" s="25">
        <v>147</v>
      </c>
      <c r="GX106" s="25">
        <v>251</v>
      </c>
      <c r="GY106" s="24">
        <v>3619</v>
      </c>
      <c r="GZ106" s="24">
        <v>2144</v>
      </c>
      <c r="HA106" s="24">
        <v>1475</v>
      </c>
      <c r="HB106" s="24">
        <v>14300</v>
      </c>
      <c r="HC106" s="24">
        <v>579</v>
      </c>
      <c r="HD106" s="49">
        <v>4.0489510489510487E-2</v>
      </c>
      <c r="HE106" s="24">
        <v>69</v>
      </c>
      <c r="HF106" s="49">
        <v>4.825174825174825E-3</v>
      </c>
      <c r="HG106" s="24">
        <v>565</v>
      </c>
      <c r="HH106" s="24">
        <v>10</v>
      </c>
      <c r="HI106" s="49">
        <v>1.7699115044247787E-2</v>
      </c>
      <c r="HJ106" s="24">
        <v>1</v>
      </c>
      <c r="HK106" s="49">
        <v>1.7699115044247787E-3</v>
      </c>
      <c r="HL106" s="24">
        <v>654</v>
      </c>
      <c r="HM106" s="24">
        <v>3</v>
      </c>
      <c r="HN106" s="59">
        <v>4.5871559633027525E-3</v>
      </c>
      <c r="HO106" s="24">
        <v>0</v>
      </c>
      <c r="HP106" s="49">
        <v>0</v>
      </c>
      <c r="HQ106" s="24">
        <v>527</v>
      </c>
      <c r="HR106" s="24">
        <v>0</v>
      </c>
      <c r="HS106" s="49">
        <v>0</v>
      </c>
      <c r="HT106" s="24">
        <v>0</v>
      </c>
      <c r="HU106" s="49">
        <v>0</v>
      </c>
      <c r="HV106" s="24">
        <v>13164</v>
      </c>
      <c r="HW106" s="24">
        <v>20404</v>
      </c>
      <c r="HX106" s="58">
        <v>0.64516761419329538</v>
      </c>
      <c r="HY106" s="24">
        <v>13789</v>
      </c>
      <c r="HZ106" s="24">
        <v>12165</v>
      </c>
      <c r="IA106" s="24">
        <v>928</v>
      </c>
      <c r="IB106" s="24">
        <v>432</v>
      </c>
      <c r="IC106" s="24">
        <v>264</v>
      </c>
      <c r="ID106" s="58">
        <v>0.15454545454545454</v>
      </c>
      <c r="IE106" s="24">
        <v>1989</v>
      </c>
      <c r="IF106" s="24">
        <v>12870</v>
      </c>
      <c r="IG106" s="58">
        <v>0.15298123366854066</v>
      </c>
      <c r="IH106" s="24">
        <v>1932</v>
      </c>
      <c r="II106" s="24">
        <v>12629</v>
      </c>
      <c r="IJ106" s="58">
        <v>0.41176470588235292</v>
      </c>
      <c r="IK106" s="24">
        <v>7</v>
      </c>
      <c r="IL106" s="24">
        <v>17</v>
      </c>
      <c r="IM106" s="58">
        <v>0.22321428571428573</v>
      </c>
      <c r="IN106" s="24">
        <v>50</v>
      </c>
      <c r="IO106" s="24">
        <v>224</v>
      </c>
      <c r="IP106" s="58">
        <v>0</v>
      </c>
      <c r="IQ106" s="24">
        <v>0</v>
      </c>
      <c r="IR106" s="24">
        <v>0</v>
      </c>
      <c r="IS106" s="24">
        <v>22231.496604000004</v>
      </c>
      <c r="IT106" s="24">
        <v>21856.205236000002</v>
      </c>
      <c r="IU106" s="24">
        <v>3.6719409999999995</v>
      </c>
      <c r="IV106" s="24">
        <v>371.61942699999986</v>
      </c>
      <c r="IW106" s="24">
        <v>0</v>
      </c>
      <c r="IX106" s="58">
        <v>0.83543123543123543</v>
      </c>
      <c r="IY106" s="24">
        <v>10752</v>
      </c>
      <c r="IZ106" s="24">
        <v>12870</v>
      </c>
      <c r="JA106" s="58">
        <v>0.83506215852403198</v>
      </c>
      <c r="JB106" s="24">
        <v>10546</v>
      </c>
      <c r="JC106" s="24">
        <v>12629</v>
      </c>
      <c r="JD106" s="58">
        <v>1</v>
      </c>
      <c r="JE106" s="24">
        <v>17</v>
      </c>
      <c r="JF106" s="24">
        <v>17</v>
      </c>
      <c r="JG106" s="98">
        <v>0.84375</v>
      </c>
      <c r="JH106" s="78">
        <v>189</v>
      </c>
      <c r="JI106" s="78">
        <v>224</v>
      </c>
      <c r="JJ106" s="58">
        <v>0</v>
      </c>
      <c r="JK106" s="46">
        <v>0</v>
      </c>
      <c r="JL106" s="46">
        <v>0</v>
      </c>
      <c r="JM106" s="46">
        <v>1146</v>
      </c>
      <c r="JN106" s="46">
        <v>13789</v>
      </c>
      <c r="JO106" s="79">
        <v>8.3109725143230118E-2</v>
      </c>
      <c r="JP106" s="78">
        <v>359.29755800000004</v>
      </c>
      <c r="JQ106" s="78">
        <v>355.25312200000002</v>
      </c>
      <c r="JR106" s="24">
        <v>0</v>
      </c>
      <c r="JS106" s="78">
        <v>4.0444359999999993</v>
      </c>
      <c r="JT106" s="24">
        <v>0</v>
      </c>
      <c r="JU106" s="55">
        <f t="shared" ref="JU106" si="166">((HOUR(FF106)*60)+MINUTE(FF106)+(SECOND(FF106)/60))</f>
        <v>8.5333333333333332</v>
      </c>
      <c r="JV106" s="55">
        <f t="shared" ref="JV106" si="167">((HOUR(FG106)*60)+MINUTE(FG106)+(SECOND(FG106)/60))</f>
        <v>11.283333333333333</v>
      </c>
      <c r="JW106" s="55">
        <f t="shared" ref="JW106" si="168">((HOUR(FH106)*60)+MINUTE(FH106)+(SECOND(FH106)/60))</f>
        <v>24.916666666666668</v>
      </c>
      <c r="JX106" s="55">
        <f t="shared" ref="JX106" si="169">((HOUR(FJ106)*60)+MINUTE(FJ106)+(SECOND(FJ106)/60))</f>
        <v>97.2</v>
      </c>
      <c r="JY106" s="55">
        <f t="shared" ref="JY106" si="170">((HOUR(FK106)*60)+MINUTE(FK106)+(SECOND(FK106)/60))</f>
        <v>154.19999999999999</v>
      </c>
      <c r="JZ106" s="55">
        <f t="shared" ref="JZ106" si="171">((HOUR(FL106)*60)+MINUTE(FL106)+(SECOND(FL106)/60))</f>
        <v>557.43333333333328</v>
      </c>
      <c r="KA106" s="55">
        <f t="shared" ref="KA106" si="172">((HOUR(FN106)*60)+MINUTE(FN106)+(SECOND(FN106)/60))</f>
        <v>107.63333333333334</v>
      </c>
      <c r="KB106" s="55">
        <f t="shared" ref="KB106" si="173">((HOUR(FO106)*60)+MINUTE(FO106)+(SECOND(FO106)/60))</f>
        <v>177.03333333333333</v>
      </c>
      <c r="KC106" s="55">
        <f t="shared" ref="KC106" si="174">((HOUR(FP106)*60)+MINUTE(FP106)+(SECOND(FP106)/60))</f>
        <v>794.81666666666672</v>
      </c>
      <c r="KD106" s="46"/>
      <c r="KE106" s="46"/>
      <c r="KF106" s="58"/>
      <c r="KG106" s="46"/>
      <c r="KH106" s="46"/>
      <c r="KI106" s="58"/>
    </row>
    <row r="107" spans="1:295" ht="14.25" customHeight="1" x14ac:dyDescent="0.25">
      <c r="A107" s="89">
        <v>45474</v>
      </c>
      <c r="B107" s="23" t="s">
        <v>144</v>
      </c>
      <c r="C107" s="24">
        <v>0</v>
      </c>
      <c r="D107" s="24">
        <v>0</v>
      </c>
      <c r="E107" s="46">
        <v>434519</v>
      </c>
      <c r="F107" s="46">
        <v>0</v>
      </c>
      <c r="G107" s="46">
        <v>0</v>
      </c>
      <c r="H107" s="46">
        <v>0</v>
      </c>
      <c r="I107" s="46">
        <v>0</v>
      </c>
      <c r="J107" s="46">
        <v>0</v>
      </c>
      <c r="K107" s="46">
        <v>0</v>
      </c>
      <c r="L107" s="46">
        <v>0</v>
      </c>
      <c r="M107" s="46">
        <v>0</v>
      </c>
      <c r="N107" s="46">
        <v>0</v>
      </c>
      <c r="O107" s="46">
        <v>0</v>
      </c>
      <c r="P107" s="46">
        <v>0</v>
      </c>
      <c r="Q107" s="46">
        <v>0</v>
      </c>
      <c r="R107" s="46">
        <v>0</v>
      </c>
      <c r="S107" s="46">
        <v>0</v>
      </c>
      <c r="T107" s="46">
        <v>0</v>
      </c>
      <c r="U107" s="46">
        <v>0</v>
      </c>
      <c r="V107" s="46">
        <v>0</v>
      </c>
      <c r="W107" s="46">
        <v>0</v>
      </c>
      <c r="X107" s="46">
        <v>0</v>
      </c>
      <c r="Y107" s="46">
        <v>274</v>
      </c>
      <c r="Z107" s="46">
        <v>2521</v>
      </c>
      <c r="AA107" s="46">
        <v>35746</v>
      </c>
      <c r="AB107" s="59">
        <v>7.0525373468360103E-2</v>
      </c>
      <c r="AC107" s="24">
        <v>4179</v>
      </c>
      <c r="AD107" s="24">
        <v>45292</v>
      </c>
      <c r="AE107" s="51">
        <v>2.3148148148148147E-5</v>
      </c>
      <c r="AF107" s="51">
        <v>3.4722222222222222E-5</v>
      </c>
      <c r="AG107" s="51">
        <v>1.0416666666666667E-4</v>
      </c>
      <c r="AH107" s="24">
        <v>35746</v>
      </c>
      <c r="AI107" s="24">
        <v>1447</v>
      </c>
      <c r="AJ107" s="24">
        <v>40</v>
      </c>
      <c r="AK107" s="24">
        <v>897</v>
      </c>
      <c r="AL107" s="24">
        <v>226</v>
      </c>
      <c r="AM107" s="24">
        <v>24</v>
      </c>
      <c r="AN107" s="24">
        <v>234</v>
      </c>
      <c r="AO107" s="24">
        <v>348</v>
      </c>
      <c r="AP107" s="24">
        <v>4230</v>
      </c>
      <c r="AQ107" s="24">
        <v>88</v>
      </c>
      <c r="AR107" s="24">
        <v>34</v>
      </c>
      <c r="AS107" s="24">
        <v>611</v>
      </c>
      <c r="AT107" s="24">
        <v>3524</v>
      </c>
      <c r="AU107" s="24">
        <v>119</v>
      </c>
      <c r="AV107" s="24">
        <v>1423</v>
      </c>
      <c r="AW107" s="24">
        <v>215</v>
      </c>
      <c r="AX107" s="24">
        <v>27</v>
      </c>
      <c r="AY107" s="24">
        <v>4</v>
      </c>
      <c r="AZ107" s="24">
        <v>18</v>
      </c>
      <c r="BA107" s="24">
        <v>4414</v>
      </c>
      <c r="BB107" s="24">
        <v>196</v>
      </c>
      <c r="BC107" s="24">
        <v>366</v>
      </c>
      <c r="BD107" s="24">
        <v>11</v>
      </c>
      <c r="BE107" s="24">
        <v>1418</v>
      </c>
      <c r="BF107" s="24">
        <v>7</v>
      </c>
      <c r="BG107" s="24">
        <v>1076</v>
      </c>
      <c r="BH107" s="24">
        <v>199</v>
      </c>
      <c r="BI107" s="24">
        <v>1081</v>
      </c>
      <c r="BJ107" s="24">
        <v>2846</v>
      </c>
      <c r="BK107" s="24">
        <v>49</v>
      </c>
      <c r="BL107" s="24">
        <v>1284</v>
      </c>
      <c r="BM107" s="24">
        <v>444</v>
      </c>
      <c r="BN107" s="24">
        <v>1028</v>
      </c>
      <c r="BO107" s="24">
        <v>2172</v>
      </c>
      <c r="BP107" s="24">
        <v>504</v>
      </c>
      <c r="BQ107" s="24">
        <v>863</v>
      </c>
      <c r="BR107" s="24">
        <v>0</v>
      </c>
      <c r="BS107" s="24">
        <v>0</v>
      </c>
      <c r="BT107" s="24">
        <v>0</v>
      </c>
      <c r="BU107" s="24">
        <v>10</v>
      </c>
      <c r="BV107" s="24">
        <v>0</v>
      </c>
      <c r="BW107" s="24">
        <v>0</v>
      </c>
      <c r="BX107" s="24">
        <v>4</v>
      </c>
      <c r="BY107" s="24">
        <v>400</v>
      </c>
      <c r="BZ107" s="24">
        <v>16</v>
      </c>
      <c r="CA107" s="24">
        <v>3</v>
      </c>
      <c r="CB107" s="24">
        <v>3</v>
      </c>
      <c r="CC107" s="24">
        <v>0</v>
      </c>
      <c r="CD107" s="24">
        <v>0</v>
      </c>
      <c r="CE107" s="24">
        <v>7</v>
      </c>
      <c r="CF107" s="24">
        <v>104</v>
      </c>
      <c r="CG107" s="24">
        <v>0</v>
      </c>
      <c r="CH107" s="24">
        <v>1</v>
      </c>
      <c r="CI107" s="24">
        <v>2</v>
      </c>
      <c r="CJ107" s="46">
        <v>2</v>
      </c>
      <c r="CK107" s="46">
        <v>1</v>
      </c>
      <c r="CL107" s="24">
        <v>5</v>
      </c>
      <c r="CM107" s="24">
        <v>0</v>
      </c>
      <c r="CN107" s="24">
        <v>0</v>
      </c>
      <c r="CO107" s="24">
        <v>0</v>
      </c>
      <c r="CP107" s="24">
        <v>0</v>
      </c>
      <c r="CQ107" s="24">
        <v>0</v>
      </c>
      <c r="CR107" s="24">
        <v>0</v>
      </c>
      <c r="CS107" s="24">
        <v>0</v>
      </c>
      <c r="CT107" s="24">
        <v>0</v>
      </c>
      <c r="CU107" s="24">
        <v>0</v>
      </c>
      <c r="CV107" s="24">
        <v>0</v>
      </c>
      <c r="CW107" s="24">
        <v>0</v>
      </c>
      <c r="CX107" s="24">
        <v>0</v>
      </c>
      <c r="CY107" s="24">
        <v>0</v>
      </c>
      <c r="CZ107" s="24">
        <v>30</v>
      </c>
      <c r="DA107" s="24">
        <v>32</v>
      </c>
      <c r="DB107" s="24">
        <v>9</v>
      </c>
      <c r="DC107" s="24">
        <v>10</v>
      </c>
      <c r="DD107" s="24">
        <v>15</v>
      </c>
      <c r="DE107" s="24">
        <v>4</v>
      </c>
      <c r="DF107" s="24">
        <v>2</v>
      </c>
      <c r="DG107" s="24">
        <v>1</v>
      </c>
      <c r="DH107" s="24">
        <v>264</v>
      </c>
      <c r="DI107" s="24">
        <v>26</v>
      </c>
      <c r="DJ107" s="24">
        <v>0</v>
      </c>
      <c r="DK107" s="24">
        <v>1</v>
      </c>
      <c r="DL107" s="24">
        <v>72</v>
      </c>
      <c r="DM107" s="24">
        <v>0</v>
      </c>
      <c r="DN107" s="24">
        <v>1</v>
      </c>
      <c r="DO107" s="24">
        <v>47</v>
      </c>
      <c r="DP107" s="24">
        <v>0</v>
      </c>
      <c r="DQ107" s="24">
        <v>0</v>
      </c>
      <c r="DR107" s="24">
        <v>0</v>
      </c>
      <c r="DS107" s="24">
        <v>9</v>
      </c>
      <c r="DT107" s="24">
        <v>2160</v>
      </c>
      <c r="DU107" s="24">
        <v>491</v>
      </c>
      <c r="DV107" s="24">
        <v>31</v>
      </c>
      <c r="DW107" s="24">
        <v>300</v>
      </c>
      <c r="DX107" s="24">
        <v>19</v>
      </c>
      <c r="DY107" s="90">
        <v>0</v>
      </c>
      <c r="DZ107" s="90">
        <v>164</v>
      </c>
      <c r="EA107" s="90">
        <v>26</v>
      </c>
      <c r="EB107" s="90">
        <v>7</v>
      </c>
      <c r="EC107" s="90"/>
      <c r="ED107" s="90"/>
      <c r="EE107" s="90"/>
      <c r="EF107" s="90"/>
      <c r="EG107" s="90"/>
      <c r="EH107" s="90"/>
      <c r="EI107" s="90"/>
      <c r="EJ107" s="24">
        <v>0</v>
      </c>
      <c r="EK107" s="24">
        <v>0</v>
      </c>
      <c r="EL107" s="24">
        <v>0</v>
      </c>
      <c r="EM107" s="58">
        <v>0</v>
      </c>
      <c r="EN107" s="24">
        <v>0</v>
      </c>
      <c r="EO107" s="24">
        <v>35746</v>
      </c>
      <c r="EP107" s="58">
        <v>0</v>
      </c>
      <c r="EQ107" s="24">
        <v>0</v>
      </c>
      <c r="ER107" s="24">
        <v>0</v>
      </c>
      <c r="ES107" s="58">
        <v>0</v>
      </c>
      <c r="ET107" s="24">
        <v>0</v>
      </c>
      <c r="EU107" s="24">
        <v>0</v>
      </c>
      <c r="EV107" s="58">
        <v>0</v>
      </c>
      <c r="EW107" s="24">
        <v>0</v>
      </c>
      <c r="EX107" s="24">
        <v>0</v>
      </c>
      <c r="EY107" s="58">
        <v>0</v>
      </c>
      <c r="EZ107" s="24">
        <v>19</v>
      </c>
      <c r="FA107" s="24">
        <v>2350</v>
      </c>
      <c r="FB107" s="58">
        <v>8.0851063829787233E-3</v>
      </c>
      <c r="FC107" s="24">
        <v>5110</v>
      </c>
      <c r="FD107" s="24">
        <v>2463</v>
      </c>
      <c r="FE107" s="59">
        <v>0.48199608610567513</v>
      </c>
      <c r="FF107" s="50">
        <v>5.7638888888888887E-3</v>
      </c>
      <c r="FG107" s="50">
        <v>7.743055555555556E-3</v>
      </c>
      <c r="FH107" s="50">
        <v>1.7233796296296296E-2</v>
      </c>
      <c r="FI107" s="24">
        <v>15192</v>
      </c>
      <c r="FJ107" s="50">
        <v>6.4826388888888892E-2</v>
      </c>
      <c r="FK107" s="50">
        <v>0.10155092592592592</v>
      </c>
      <c r="FL107" s="50">
        <v>0.36524305555555553</v>
      </c>
      <c r="FM107" s="24">
        <v>1162</v>
      </c>
      <c r="FN107" s="50">
        <v>7.1967592592592597E-2</v>
      </c>
      <c r="FO107" s="50">
        <v>0.11846064814814815</v>
      </c>
      <c r="FP107" s="50">
        <v>0.54754629629629625</v>
      </c>
      <c r="FQ107" s="24">
        <v>18052</v>
      </c>
      <c r="FR107" s="58">
        <v>0.71000443164192328</v>
      </c>
      <c r="FS107" s="58">
        <v>0.2273432306669621</v>
      </c>
      <c r="FT107" s="58">
        <v>4.7418568579658767E-2</v>
      </c>
      <c r="FU107" s="58">
        <v>1.5233769111455794E-2</v>
      </c>
      <c r="FV107" s="24">
        <v>737</v>
      </c>
      <c r="FW107" s="24">
        <v>328</v>
      </c>
      <c r="FX107" s="24">
        <v>388</v>
      </c>
      <c r="FY107" s="24">
        <v>21</v>
      </c>
      <c r="FZ107" s="24">
        <v>607</v>
      </c>
      <c r="GA107" s="58">
        <v>0.82360922659430125</v>
      </c>
      <c r="GB107" s="59">
        <v>0.22748815165876776</v>
      </c>
      <c r="GC107" s="25">
        <v>48</v>
      </c>
      <c r="GD107" s="25">
        <v>211</v>
      </c>
      <c r="GE107" s="59">
        <v>0.85900216919739691</v>
      </c>
      <c r="GF107" s="25">
        <v>396</v>
      </c>
      <c r="GG107" s="25">
        <v>461</v>
      </c>
      <c r="GH107" s="59">
        <v>0.86738351254480284</v>
      </c>
      <c r="GI107" s="25">
        <v>242</v>
      </c>
      <c r="GJ107" s="25">
        <v>279</v>
      </c>
      <c r="GK107" s="59">
        <v>0.93906810035842292</v>
      </c>
      <c r="GL107" s="25">
        <v>262</v>
      </c>
      <c r="GM107" s="59">
        <v>0.58888888888888891</v>
      </c>
      <c r="GN107" s="25">
        <v>53</v>
      </c>
      <c r="GO107" s="25">
        <v>90</v>
      </c>
      <c r="GP107" s="59">
        <v>0</v>
      </c>
      <c r="GQ107" s="25">
        <v>0</v>
      </c>
      <c r="GR107" s="25">
        <v>0</v>
      </c>
      <c r="GS107" s="59">
        <v>0</v>
      </c>
      <c r="GT107" s="25">
        <v>0</v>
      </c>
      <c r="GU107" s="25">
        <v>0</v>
      </c>
      <c r="GV107" s="59">
        <v>0.56896551724137934</v>
      </c>
      <c r="GW107" s="25">
        <v>132</v>
      </c>
      <c r="GX107" s="25">
        <v>232</v>
      </c>
      <c r="GY107" s="24">
        <v>3827</v>
      </c>
      <c r="GZ107" s="24">
        <v>2329</v>
      </c>
      <c r="HA107" s="24">
        <v>1498</v>
      </c>
      <c r="HB107" s="24">
        <v>15188</v>
      </c>
      <c r="HC107" s="24">
        <v>607</v>
      </c>
      <c r="HD107" s="49">
        <v>3.9965762444034762E-2</v>
      </c>
      <c r="HE107" s="24">
        <v>68</v>
      </c>
      <c r="HF107" s="49">
        <v>4.4772188569923623E-3</v>
      </c>
      <c r="HG107" s="24">
        <v>547</v>
      </c>
      <c r="HH107" s="24">
        <v>4</v>
      </c>
      <c r="HI107" s="49">
        <v>7.3126142595978062E-3</v>
      </c>
      <c r="HJ107" s="24">
        <v>1</v>
      </c>
      <c r="HK107" s="49">
        <v>1.8281535648994515E-3</v>
      </c>
      <c r="HL107" s="24">
        <v>574</v>
      </c>
      <c r="HM107" s="24">
        <v>4</v>
      </c>
      <c r="HN107" s="59">
        <v>6.9686411149825784E-3</v>
      </c>
      <c r="HO107" s="24">
        <v>1</v>
      </c>
      <c r="HP107" s="49">
        <v>1.7421602787456446E-3</v>
      </c>
      <c r="HQ107" s="24">
        <v>588</v>
      </c>
      <c r="HR107" s="24">
        <v>0</v>
      </c>
      <c r="HS107" s="49">
        <v>0</v>
      </c>
      <c r="HT107" s="24">
        <v>0</v>
      </c>
      <c r="HU107" s="49">
        <v>0</v>
      </c>
      <c r="HV107" s="24">
        <v>13595</v>
      </c>
      <c r="HW107" s="24">
        <v>21231</v>
      </c>
      <c r="HX107" s="58">
        <v>0.64033724271112991</v>
      </c>
      <c r="HY107" s="24">
        <v>14299</v>
      </c>
      <c r="HZ107" s="24">
        <v>12691</v>
      </c>
      <c r="IA107" s="24">
        <v>931</v>
      </c>
      <c r="IB107" s="24">
        <v>439</v>
      </c>
      <c r="IC107" s="24">
        <v>238</v>
      </c>
      <c r="ID107" s="58">
        <v>0.15371065328942329</v>
      </c>
      <c r="IE107" s="24">
        <v>2007</v>
      </c>
      <c r="IF107" s="24">
        <v>13057</v>
      </c>
      <c r="IG107" s="58">
        <v>0.15069774694004834</v>
      </c>
      <c r="IH107" s="24">
        <v>1933</v>
      </c>
      <c r="II107" s="24">
        <v>12827</v>
      </c>
      <c r="IJ107" s="58">
        <v>0.14285714285714285</v>
      </c>
      <c r="IK107" s="24">
        <v>2</v>
      </c>
      <c r="IL107" s="24">
        <v>14</v>
      </c>
      <c r="IM107" s="58">
        <v>0.33333333333333331</v>
      </c>
      <c r="IN107" s="24">
        <v>72</v>
      </c>
      <c r="IO107" s="24">
        <v>216</v>
      </c>
      <c r="IP107" s="58">
        <v>0</v>
      </c>
      <c r="IQ107" s="24">
        <v>0</v>
      </c>
      <c r="IR107" s="24">
        <v>0</v>
      </c>
      <c r="IS107" s="24">
        <v>19597.171577000001</v>
      </c>
      <c r="IT107" s="24">
        <v>19430.314373000001</v>
      </c>
      <c r="IU107" s="24">
        <v>7.3772169999999999</v>
      </c>
      <c r="IV107" s="24">
        <v>159.47998699999997</v>
      </c>
      <c r="IW107" s="24">
        <v>0</v>
      </c>
      <c r="IX107" s="58">
        <v>0.83985601593015236</v>
      </c>
      <c r="IY107" s="24">
        <v>10966</v>
      </c>
      <c r="IZ107" s="24">
        <v>13057</v>
      </c>
      <c r="JA107" s="58">
        <v>0.84096047400015594</v>
      </c>
      <c r="JB107" s="24">
        <v>10787</v>
      </c>
      <c r="JC107" s="24">
        <v>12827</v>
      </c>
      <c r="JD107" s="58">
        <v>1</v>
      </c>
      <c r="JE107" s="24">
        <v>14</v>
      </c>
      <c r="JF107" s="24">
        <v>14</v>
      </c>
      <c r="JG107" s="98">
        <v>0.76388888888888884</v>
      </c>
      <c r="JH107" s="78">
        <v>165</v>
      </c>
      <c r="JI107" s="78">
        <v>216</v>
      </c>
      <c r="JJ107" s="58">
        <v>0</v>
      </c>
      <c r="JK107" s="46">
        <v>0</v>
      </c>
      <c r="JL107" s="46">
        <v>0</v>
      </c>
      <c r="JM107" s="46">
        <v>1164</v>
      </c>
      <c r="JN107" s="46">
        <v>14299</v>
      </c>
      <c r="JO107" s="79">
        <v>8.1404294006573882E-2</v>
      </c>
      <c r="JP107" s="78">
        <v>330.38060999999993</v>
      </c>
      <c r="JQ107" s="78">
        <v>324.07784299999992</v>
      </c>
      <c r="JR107" s="24">
        <v>0</v>
      </c>
      <c r="JS107" s="78">
        <v>6.3027669999999993</v>
      </c>
      <c r="JT107" s="24">
        <v>0</v>
      </c>
      <c r="JU107" s="55">
        <f t="shared" ref="JU107" si="175">((HOUR(FF107)*60)+MINUTE(FF107)+(SECOND(FF107)/60))</f>
        <v>8.3000000000000007</v>
      </c>
      <c r="JV107" s="55">
        <f t="shared" ref="JV107" si="176">((HOUR(FG107)*60)+MINUTE(FG107)+(SECOND(FG107)/60))</f>
        <v>11.15</v>
      </c>
      <c r="JW107" s="55">
        <f t="shared" ref="JW107" si="177">((HOUR(FH107)*60)+MINUTE(FH107)+(SECOND(FH107)/60))</f>
        <v>24.816666666666666</v>
      </c>
      <c r="JX107" s="55">
        <f t="shared" ref="JX107" si="178">((HOUR(FJ107)*60)+MINUTE(FJ107)+(SECOND(FJ107)/60))</f>
        <v>93.35</v>
      </c>
      <c r="JY107" s="55">
        <f t="shared" ref="JY107" si="179">((HOUR(FK107)*60)+MINUTE(FK107)+(SECOND(FK107)/60))</f>
        <v>146.23333333333332</v>
      </c>
      <c r="JZ107" s="55">
        <f t="shared" ref="JZ107" si="180">((HOUR(FL107)*60)+MINUTE(FL107)+(SECOND(FL107)/60))</f>
        <v>525.95000000000005</v>
      </c>
      <c r="KA107" s="55">
        <f t="shared" ref="KA107" si="181">((HOUR(FN107)*60)+MINUTE(FN107)+(SECOND(FN107)/60))</f>
        <v>103.63333333333334</v>
      </c>
      <c r="KB107" s="55">
        <f t="shared" ref="KB107" si="182">((HOUR(FO107)*60)+MINUTE(FO107)+(SECOND(FO107)/60))</f>
        <v>170.58333333333334</v>
      </c>
      <c r="KC107" s="55">
        <f t="shared" ref="KC107" si="183">((HOUR(FP107)*60)+MINUTE(FP107)+(SECOND(FP107)/60))</f>
        <v>788.4666666666667</v>
      </c>
      <c r="KD107" s="46"/>
      <c r="KE107" s="46"/>
      <c r="KF107" s="58"/>
      <c r="KG107" s="46"/>
      <c r="KH107" s="46"/>
      <c r="KI107" s="58"/>
    </row>
    <row r="108" spans="1:295" ht="14.25" customHeight="1" x14ac:dyDescent="0.25">
      <c r="A108" s="89">
        <v>45535</v>
      </c>
      <c r="B108" s="23" t="s">
        <v>144</v>
      </c>
      <c r="C108" s="24">
        <v>0</v>
      </c>
      <c r="D108" s="24">
        <v>0</v>
      </c>
      <c r="E108" s="46">
        <v>429849</v>
      </c>
      <c r="F108" s="46">
        <v>0</v>
      </c>
      <c r="G108" s="46">
        <v>0</v>
      </c>
      <c r="H108" s="46">
        <v>0</v>
      </c>
      <c r="I108" s="46">
        <v>0</v>
      </c>
      <c r="J108" s="46">
        <v>0</v>
      </c>
      <c r="K108" s="46">
        <v>0</v>
      </c>
      <c r="L108" s="46">
        <v>0</v>
      </c>
      <c r="M108" s="46">
        <v>0</v>
      </c>
      <c r="N108" s="46">
        <v>0</v>
      </c>
      <c r="O108" s="46">
        <v>0</v>
      </c>
      <c r="P108" s="46">
        <v>0</v>
      </c>
      <c r="Q108" s="46">
        <v>0</v>
      </c>
      <c r="R108" s="46">
        <v>0</v>
      </c>
      <c r="S108" s="46">
        <v>0</v>
      </c>
      <c r="T108" s="46">
        <v>0</v>
      </c>
      <c r="U108" s="46">
        <v>0</v>
      </c>
      <c r="V108" s="46">
        <v>0</v>
      </c>
      <c r="W108" s="46">
        <v>0</v>
      </c>
      <c r="X108" s="46">
        <v>0</v>
      </c>
      <c r="Y108" s="46">
        <v>266</v>
      </c>
      <c r="Z108" s="46">
        <v>2493</v>
      </c>
      <c r="AA108" s="46">
        <v>34402</v>
      </c>
      <c r="AB108" s="59">
        <v>7.2466717051334228E-2</v>
      </c>
      <c r="AC108" s="24">
        <v>4046</v>
      </c>
      <c r="AD108" s="24">
        <v>42707</v>
      </c>
      <c r="AE108" s="51">
        <v>2.3148148148148147E-5</v>
      </c>
      <c r="AF108" s="51">
        <v>3.4722222222222222E-5</v>
      </c>
      <c r="AG108" s="51">
        <v>4.6296296296296294E-5</v>
      </c>
      <c r="AH108" s="24">
        <v>34402</v>
      </c>
      <c r="AI108" s="24">
        <v>1313</v>
      </c>
      <c r="AJ108" s="24">
        <v>25</v>
      </c>
      <c r="AK108" s="24">
        <v>879</v>
      </c>
      <c r="AL108" s="24">
        <v>278</v>
      </c>
      <c r="AM108" s="24">
        <v>31</v>
      </c>
      <c r="AN108" s="24">
        <v>234</v>
      </c>
      <c r="AO108" s="24">
        <v>355</v>
      </c>
      <c r="AP108" s="24">
        <v>3628</v>
      </c>
      <c r="AQ108" s="24">
        <v>88</v>
      </c>
      <c r="AR108" s="24">
        <v>29</v>
      </c>
      <c r="AS108" s="24">
        <v>597</v>
      </c>
      <c r="AT108" s="24">
        <v>3247</v>
      </c>
      <c r="AU108" s="24">
        <v>105</v>
      </c>
      <c r="AV108" s="24">
        <v>1385</v>
      </c>
      <c r="AW108" s="24">
        <v>246</v>
      </c>
      <c r="AX108" s="24">
        <v>45</v>
      </c>
      <c r="AY108" s="24">
        <v>8</v>
      </c>
      <c r="AZ108" s="24">
        <v>21</v>
      </c>
      <c r="BA108" s="24">
        <v>4540</v>
      </c>
      <c r="BB108" s="24">
        <v>173</v>
      </c>
      <c r="BC108" s="24">
        <v>322</v>
      </c>
      <c r="BD108" s="24">
        <v>12</v>
      </c>
      <c r="BE108" s="24">
        <v>1268</v>
      </c>
      <c r="BF108" s="24">
        <v>5</v>
      </c>
      <c r="BG108" s="24">
        <v>993</v>
      </c>
      <c r="BH108" s="24">
        <v>168</v>
      </c>
      <c r="BI108" s="24">
        <v>1147</v>
      </c>
      <c r="BJ108" s="24">
        <v>2586</v>
      </c>
      <c r="BK108" s="24">
        <v>34</v>
      </c>
      <c r="BL108" s="24">
        <v>1147</v>
      </c>
      <c r="BM108" s="24">
        <v>401</v>
      </c>
      <c r="BN108" s="24">
        <v>993</v>
      </c>
      <c r="BO108" s="24">
        <v>2013</v>
      </c>
      <c r="BP108" s="24">
        <v>537</v>
      </c>
      <c r="BQ108" s="24">
        <v>667</v>
      </c>
      <c r="BR108" s="24">
        <v>0</v>
      </c>
      <c r="BS108" s="24">
        <v>0</v>
      </c>
      <c r="BT108" s="24">
        <v>0</v>
      </c>
      <c r="BU108" s="24">
        <v>19</v>
      </c>
      <c r="BV108" s="24">
        <v>0</v>
      </c>
      <c r="BW108" s="24">
        <v>0</v>
      </c>
      <c r="BX108" s="24">
        <v>3</v>
      </c>
      <c r="BY108" s="24">
        <v>348</v>
      </c>
      <c r="BZ108" s="24">
        <v>21</v>
      </c>
      <c r="CA108" s="24">
        <v>8</v>
      </c>
      <c r="CB108" s="24">
        <v>0</v>
      </c>
      <c r="CC108" s="24">
        <v>0</v>
      </c>
      <c r="CD108" s="24">
        <v>0</v>
      </c>
      <c r="CE108" s="24">
        <v>8</v>
      </c>
      <c r="CF108" s="24">
        <v>150</v>
      </c>
      <c r="CG108" s="24">
        <v>0</v>
      </c>
      <c r="CH108" s="24">
        <v>1</v>
      </c>
      <c r="CI108" s="24">
        <v>1</v>
      </c>
      <c r="CJ108" s="46">
        <v>1</v>
      </c>
      <c r="CK108" s="46">
        <v>0</v>
      </c>
      <c r="CL108" s="24">
        <v>3</v>
      </c>
      <c r="CM108" s="24">
        <v>0</v>
      </c>
      <c r="CN108" s="24">
        <v>0</v>
      </c>
      <c r="CO108" s="24">
        <v>0</v>
      </c>
      <c r="CP108" s="24">
        <v>0</v>
      </c>
      <c r="CQ108" s="24">
        <v>0</v>
      </c>
      <c r="CR108" s="24">
        <v>0</v>
      </c>
      <c r="CS108" s="24">
        <v>0</v>
      </c>
      <c r="CT108" s="24">
        <v>1</v>
      </c>
      <c r="CU108" s="24">
        <v>0</v>
      </c>
      <c r="CV108" s="24">
        <v>1</v>
      </c>
      <c r="CW108" s="24">
        <v>0</v>
      </c>
      <c r="CX108" s="24">
        <v>1</v>
      </c>
      <c r="CY108" s="24">
        <v>0</v>
      </c>
      <c r="CZ108" s="24">
        <v>32</v>
      </c>
      <c r="DA108" s="24">
        <v>26</v>
      </c>
      <c r="DB108" s="24">
        <v>9</v>
      </c>
      <c r="DC108" s="24">
        <v>14</v>
      </c>
      <c r="DD108" s="24">
        <v>22</v>
      </c>
      <c r="DE108" s="24">
        <v>3</v>
      </c>
      <c r="DF108" s="24">
        <v>1</v>
      </c>
      <c r="DG108" s="24">
        <v>1</v>
      </c>
      <c r="DH108" s="24">
        <v>245</v>
      </c>
      <c r="DI108" s="24">
        <v>28</v>
      </c>
      <c r="DJ108" s="24">
        <v>1</v>
      </c>
      <c r="DK108" s="24">
        <v>2</v>
      </c>
      <c r="DL108" s="24">
        <v>82</v>
      </c>
      <c r="DM108" s="24">
        <v>0</v>
      </c>
      <c r="DN108" s="24">
        <v>1</v>
      </c>
      <c r="DO108" s="24">
        <v>51</v>
      </c>
      <c r="DP108" s="24">
        <v>0</v>
      </c>
      <c r="DQ108" s="24">
        <v>0</v>
      </c>
      <c r="DR108" s="24">
        <v>0</v>
      </c>
      <c r="DS108" s="24">
        <v>8</v>
      </c>
      <c r="DT108" s="24">
        <v>1963</v>
      </c>
      <c r="DU108" s="24">
        <v>542</v>
      </c>
      <c r="DV108" s="24">
        <v>37</v>
      </c>
      <c r="DW108" s="24">
        <v>215</v>
      </c>
      <c r="DX108" s="24">
        <v>17</v>
      </c>
      <c r="DY108" s="24">
        <v>0</v>
      </c>
      <c r="DZ108" s="90">
        <v>211</v>
      </c>
      <c r="EA108" s="90">
        <v>628</v>
      </c>
      <c r="EB108" s="90">
        <v>140</v>
      </c>
      <c r="EC108" s="90">
        <v>9</v>
      </c>
      <c r="ED108" s="90">
        <v>5</v>
      </c>
      <c r="EE108" s="90">
        <v>2</v>
      </c>
      <c r="EF108" s="90">
        <v>4</v>
      </c>
      <c r="EG108" s="90">
        <v>16</v>
      </c>
      <c r="EH108" s="90"/>
      <c r="EI108" s="90"/>
      <c r="EJ108" s="24">
        <v>0</v>
      </c>
      <c r="EK108" s="24">
        <v>0</v>
      </c>
      <c r="EL108" s="24">
        <v>0</v>
      </c>
      <c r="EM108" s="58">
        <v>0</v>
      </c>
      <c r="EN108" s="24">
        <v>0</v>
      </c>
      <c r="EO108" s="24">
        <v>34402</v>
      </c>
      <c r="EP108" s="58">
        <v>0</v>
      </c>
      <c r="EQ108" s="24">
        <v>0</v>
      </c>
      <c r="ER108" s="24">
        <v>0</v>
      </c>
      <c r="ES108" s="58">
        <v>0</v>
      </c>
      <c r="ET108" s="24">
        <v>0</v>
      </c>
      <c r="EU108" s="24">
        <v>0</v>
      </c>
      <c r="EV108" s="58">
        <v>0</v>
      </c>
      <c r="EW108" s="24">
        <v>0</v>
      </c>
      <c r="EX108" s="24">
        <v>0</v>
      </c>
      <c r="EY108" s="58">
        <v>0</v>
      </c>
      <c r="EZ108" s="24">
        <v>21</v>
      </c>
      <c r="FA108" s="24">
        <v>2314</v>
      </c>
      <c r="FB108" s="58">
        <v>9.0751944684528962E-3</v>
      </c>
      <c r="FC108" s="24">
        <v>4732</v>
      </c>
      <c r="FD108" s="24">
        <v>2449</v>
      </c>
      <c r="FE108" s="59">
        <v>0.51754015215553673</v>
      </c>
      <c r="FF108" s="50">
        <v>5.3819444444444444E-3</v>
      </c>
      <c r="FG108" s="50">
        <v>7.2337962962962963E-3</v>
      </c>
      <c r="FH108" s="50">
        <v>1.6516203703703703E-2</v>
      </c>
      <c r="FI108" s="24">
        <v>15206</v>
      </c>
      <c r="FJ108" s="50">
        <v>5.4270833333333331E-2</v>
      </c>
      <c r="FK108" s="50">
        <v>8.5787037037037037E-2</v>
      </c>
      <c r="FL108" s="50">
        <v>0.35438657407407409</v>
      </c>
      <c r="FM108" s="24">
        <v>1262</v>
      </c>
      <c r="FN108" s="50">
        <v>6.4826388888888892E-2</v>
      </c>
      <c r="FO108" s="50">
        <v>0.10138888888888889</v>
      </c>
      <c r="FP108" s="50">
        <v>0.47953703703703704</v>
      </c>
      <c r="FQ108" s="24">
        <v>17932</v>
      </c>
      <c r="FR108" s="58">
        <v>0.70733883560115995</v>
      </c>
      <c r="FS108" s="58">
        <v>0.23176444345304484</v>
      </c>
      <c r="FT108" s="58">
        <v>4.7791657372295335E-2</v>
      </c>
      <c r="FU108" s="58">
        <v>1.3105063573499888E-2</v>
      </c>
      <c r="FV108" s="24">
        <v>787</v>
      </c>
      <c r="FW108" s="24">
        <v>376</v>
      </c>
      <c r="FX108" s="24">
        <v>388</v>
      </c>
      <c r="FY108" s="24">
        <v>23</v>
      </c>
      <c r="FZ108" s="24">
        <v>675</v>
      </c>
      <c r="GA108" s="58">
        <v>0.85768742058449809</v>
      </c>
      <c r="GB108" s="59">
        <v>0.24154589371980675</v>
      </c>
      <c r="GC108" s="25">
        <v>50</v>
      </c>
      <c r="GD108" s="25">
        <v>207</v>
      </c>
      <c r="GE108" s="59">
        <v>0.88436830835117775</v>
      </c>
      <c r="GF108" s="25">
        <v>413</v>
      </c>
      <c r="GG108" s="25">
        <v>467</v>
      </c>
      <c r="GH108" s="59">
        <v>0.82711864406779656</v>
      </c>
      <c r="GI108" s="25">
        <v>244</v>
      </c>
      <c r="GJ108" s="25">
        <v>295</v>
      </c>
      <c r="GK108" s="59">
        <v>0.94915254237288138</v>
      </c>
      <c r="GL108" s="25">
        <v>280</v>
      </c>
      <c r="GM108" s="59">
        <v>0.58974358974358976</v>
      </c>
      <c r="GN108" s="25">
        <v>46</v>
      </c>
      <c r="GO108" s="25">
        <v>78</v>
      </c>
      <c r="GP108" s="59">
        <v>0</v>
      </c>
      <c r="GQ108" s="25">
        <v>0</v>
      </c>
      <c r="GR108" s="25">
        <v>0</v>
      </c>
      <c r="GS108" s="59">
        <v>0</v>
      </c>
      <c r="GT108" s="25">
        <v>0</v>
      </c>
      <c r="GU108" s="25">
        <v>0</v>
      </c>
      <c r="GV108" s="59">
        <v>0.58565737051792832</v>
      </c>
      <c r="GW108" s="25">
        <v>147</v>
      </c>
      <c r="GX108" s="25">
        <v>251</v>
      </c>
      <c r="GY108" s="24">
        <v>3735</v>
      </c>
      <c r="GZ108" s="24">
        <v>2301</v>
      </c>
      <c r="HA108" s="24">
        <v>1434</v>
      </c>
      <c r="HB108" s="24">
        <v>15203</v>
      </c>
      <c r="HC108" s="24">
        <v>619</v>
      </c>
      <c r="HD108" s="49">
        <v>4.0715648227323556E-2</v>
      </c>
      <c r="HE108" s="24">
        <v>61</v>
      </c>
      <c r="HF108" s="49">
        <v>4.0123659803986056E-3</v>
      </c>
      <c r="HG108" s="24">
        <v>603</v>
      </c>
      <c r="HH108" s="24">
        <v>13</v>
      </c>
      <c r="HI108" s="49">
        <v>2.1558872305140961E-2</v>
      </c>
      <c r="HJ108" s="24">
        <v>0</v>
      </c>
      <c r="HK108" s="49">
        <v>0</v>
      </c>
      <c r="HL108" s="24">
        <v>628</v>
      </c>
      <c r="HM108" s="24">
        <v>2</v>
      </c>
      <c r="HN108" s="59">
        <v>3.1847133757961785E-3</v>
      </c>
      <c r="HO108" s="24">
        <v>0</v>
      </c>
      <c r="HP108" s="49">
        <v>0</v>
      </c>
      <c r="HQ108" s="24">
        <v>632</v>
      </c>
      <c r="HR108" s="24">
        <v>2</v>
      </c>
      <c r="HS108" s="49">
        <v>3.1645569620253164E-3</v>
      </c>
      <c r="HT108" s="24">
        <v>0</v>
      </c>
      <c r="HU108" s="49">
        <v>0</v>
      </c>
      <c r="HV108" s="24">
        <v>13161</v>
      </c>
      <c r="HW108" s="24">
        <v>20481</v>
      </c>
      <c r="HX108" s="58">
        <v>0.64259557638787168</v>
      </c>
      <c r="HY108" s="24">
        <v>14368</v>
      </c>
      <c r="HZ108" s="24">
        <v>12686</v>
      </c>
      <c r="IA108" s="24">
        <v>973</v>
      </c>
      <c r="IB108" s="24">
        <v>454</v>
      </c>
      <c r="IC108" s="24">
        <v>255</v>
      </c>
      <c r="ID108" s="58">
        <v>0.1790480598626861</v>
      </c>
      <c r="IE108" s="24">
        <v>2321</v>
      </c>
      <c r="IF108" s="24">
        <v>12963</v>
      </c>
      <c r="IG108" s="58">
        <v>0.17730887331706166</v>
      </c>
      <c r="IH108" s="24">
        <v>2252</v>
      </c>
      <c r="II108" s="24">
        <v>12701</v>
      </c>
      <c r="IJ108" s="58">
        <v>0.21428571428571427</v>
      </c>
      <c r="IK108" s="24">
        <v>3</v>
      </c>
      <c r="IL108" s="24">
        <v>14</v>
      </c>
      <c r="IM108" s="58">
        <v>0.2661290322580645</v>
      </c>
      <c r="IN108" s="24">
        <v>66</v>
      </c>
      <c r="IO108" s="24">
        <v>248</v>
      </c>
      <c r="IP108" s="58">
        <v>0</v>
      </c>
      <c r="IQ108" s="24">
        <v>0</v>
      </c>
      <c r="IR108" s="24">
        <v>0</v>
      </c>
      <c r="IS108" s="24">
        <v>17544.902408999995</v>
      </c>
      <c r="IT108" s="24">
        <v>17215.297980999996</v>
      </c>
      <c r="IU108" s="24">
        <v>5.3263850000000001</v>
      </c>
      <c r="IV108" s="24">
        <v>324.27804299999991</v>
      </c>
      <c r="IW108" s="24">
        <v>0</v>
      </c>
      <c r="IX108" s="58">
        <v>0.83422047365578955</v>
      </c>
      <c r="IY108" s="24">
        <v>10814</v>
      </c>
      <c r="IZ108" s="24">
        <v>12963</v>
      </c>
      <c r="JA108" s="58">
        <v>0.83355641288087556</v>
      </c>
      <c r="JB108" s="24">
        <v>10587</v>
      </c>
      <c r="JC108" s="24">
        <v>12701</v>
      </c>
      <c r="JD108" s="58">
        <v>1</v>
      </c>
      <c r="JE108" s="24">
        <v>14</v>
      </c>
      <c r="JF108" s="24">
        <v>14</v>
      </c>
      <c r="JG108" s="98">
        <v>0.8588709677419355</v>
      </c>
      <c r="JH108" s="78">
        <v>213</v>
      </c>
      <c r="JI108" s="78">
        <v>248</v>
      </c>
      <c r="JJ108" s="58">
        <v>0</v>
      </c>
      <c r="JK108" s="46">
        <v>0</v>
      </c>
      <c r="JL108" s="46">
        <v>0</v>
      </c>
      <c r="JM108" s="46">
        <v>1224</v>
      </c>
      <c r="JN108" s="46">
        <v>14368</v>
      </c>
      <c r="JO108" s="79">
        <v>8.5189309576837416E-2</v>
      </c>
      <c r="JP108" s="78">
        <v>338.97006599999992</v>
      </c>
      <c r="JQ108" s="78">
        <v>322.56562899999994</v>
      </c>
      <c r="JR108" s="24">
        <v>0</v>
      </c>
      <c r="JS108" s="78">
        <v>16.404436999999998</v>
      </c>
      <c r="JT108" s="24">
        <v>0</v>
      </c>
      <c r="JU108" s="55">
        <f t="shared" ref="JU108" si="184">((HOUR(FF108)*60)+MINUTE(FF108)+(SECOND(FF108)/60))</f>
        <v>7.75</v>
      </c>
      <c r="JV108" s="55">
        <f t="shared" ref="JV108" si="185">((HOUR(FG108)*60)+MINUTE(FG108)+(SECOND(FG108)/60))</f>
        <v>10.416666666666666</v>
      </c>
      <c r="JW108" s="55">
        <f t="shared" ref="JW108" si="186">((HOUR(FH108)*60)+MINUTE(FH108)+(SECOND(FH108)/60))</f>
        <v>23.783333333333335</v>
      </c>
      <c r="JX108" s="55">
        <f t="shared" ref="JX108" si="187">((HOUR(FJ108)*60)+MINUTE(FJ108)+(SECOND(FJ108)/60))</f>
        <v>78.150000000000006</v>
      </c>
      <c r="JY108" s="55">
        <f t="shared" ref="JY108" si="188">((HOUR(FK108)*60)+MINUTE(FK108)+(SECOND(FK108)/60))</f>
        <v>123.53333333333333</v>
      </c>
      <c r="JZ108" s="55">
        <f t="shared" ref="JZ108" si="189">((HOUR(FL108)*60)+MINUTE(FL108)+(SECOND(FL108)/60))</f>
        <v>510.31666666666666</v>
      </c>
      <c r="KA108" s="55">
        <f t="shared" ref="KA108" si="190">((HOUR(FN108)*60)+MINUTE(FN108)+(SECOND(FN108)/60))</f>
        <v>93.35</v>
      </c>
      <c r="KB108" s="55">
        <f t="shared" ref="KB108" si="191">((HOUR(FO108)*60)+MINUTE(FO108)+(SECOND(FO108)/60))</f>
        <v>146</v>
      </c>
      <c r="KC108" s="55">
        <f t="shared" ref="KC108" si="192">((HOUR(FP108)*60)+MINUTE(FP108)+(SECOND(FP108)/60))</f>
        <v>690.5333333333333</v>
      </c>
      <c r="KD108" s="46"/>
      <c r="KE108" s="46"/>
      <c r="KF108" s="58"/>
      <c r="KG108" s="46"/>
      <c r="KH108" s="46"/>
      <c r="KI108" s="58"/>
    </row>
    <row r="109" spans="1:295" ht="14.25" customHeight="1" x14ac:dyDescent="0.25">
      <c r="A109" s="89">
        <v>45536</v>
      </c>
      <c r="B109" s="23" t="s">
        <v>144</v>
      </c>
      <c r="C109" s="24">
        <v>0</v>
      </c>
      <c r="D109" s="24">
        <v>0</v>
      </c>
      <c r="E109" s="46">
        <v>422094</v>
      </c>
      <c r="F109" s="46">
        <v>0</v>
      </c>
      <c r="G109" s="46">
        <v>0</v>
      </c>
      <c r="H109" s="46">
        <v>0</v>
      </c>
      <c r="I109" s="46">
        <v>0</v>
      </c>
      <c r="J109" s="46">
        <v>0</v>
      </c>
      <c r="K109" s="46">
        <v>0</v>
      </c>
      <c r="L109" s="46">
        <v>0</v>
      </c>
      <c r="M109" s="46">
        <v>0</v>
      </c>
      <c r="N109" s="46">
        <v>0</v>
      </c>
      <c r="O109" s="46">
        <v>0</v>
      </c>
      <c r="P109" s="46">
        <v>0</v>
      </c>
      <c r="Q109" s="46">
        <v>0</v>
      </c>
      <c r="R109" s="46">
        <v>0</v>
      </c>
      <c r="S109" s="46">
        <v>0</v>
      </c>
      <c r="T109" s="46">
        <v>0</v>
      </c>
      <c r="U109" s="46">
        <v>0</v>
      </c>
      <c r="V109" s="46">
        <v>0</v>
      </c>
      <c r="W109" s="46">
        <v>0</v>
      </c>
      <c r="X109" s="46">
        <v>0</v>
      </c>
      <c r="Y109" s="46">
        <v>240</v>
      </c>
      <c r="Z109" s="46">
        <v>2323</v>
      </c>
      <c r="AA109" s="46">
        <v>34310</v>
      </c>
      <c r="AB109" s="59">
        <v>6.7706208102593993E-2</v>
      </c>
      <c r="AC109" s="24">
        <v>3861</v>
      </c>
      <c r="AD109" s="24">
        <v>44000</v>
      </c>
      <c r="AE109" s="51">
        <v>2.3148148148148147E-5</v>
      </c>
      <c r="AF109" s="51">
        <v>3.4722222222222222E-5</v>
      </c>
      <c r="AG109" s="51">
        <v>2.0833333333333335E-4</v>
      </c>
      <c r="AH109" s="24">
        <v>34310</v>
      </c>
      <c r="AI109" s="24">
        <v>1252</v>
      </c>
      <c r="AJ109" s="24">
        <v>37</v>
      </c>
      <c r="AK109" s="24">
        <v>898</v>
      </c>
      <c r="AL109" s="24">
        <v>212</v>
      </c>
      <c r="AM109" s="24">
        <v>20</v>
      </c>
      <c r="AN109" s="24">
        <v>222</v>
      </c>
      <c r="AO109" s="24">
        <v>311</v>
      </c>
      <c r="AP109" s="24">
        <v>4382</v>
      </c>
      <c r="AQ109" s="24">
        <v>101</v>
      </c>
      <c r="AR109" s="24">
        <v>27</v>
      </c>
      <c r="AS109" s="24">
        <v>540</v>
      </c>
      <c r="AT109" s="24">
        <v>3298</v>
      </c>
      <c r="AU109" s="24">
        <v>111</v>
      </c>
      <c r="AV109" s="24">
        <v>1272</v>
      </c>
      <c r="AW109" s="24">
        <v>262</v>
      </c>
      <c r="AX109" s="24">
        <v>26</v>
      </c>
      <c r="AY109" s="24">
        <v>13</v>
      </c>
      <c r="AZ109" s="24">
        <v>27</v>
      </c>
      <c r="BA109" s="24">
        <v>4194</v>
      </c>
      <c r="BB109" s="24">
        <v>176</v>
      </c>
      <c r="BC109" s="24">
        <v>364</v>
      </c>
      <c r="BD109" s="24">
        <v>5</v>
      </c>
      <c r="BE109" s="24">
        <v>1209</v>
      </c>
      <c r="BF109" s="24">
        <v>4</v>
      </c>
      <c r="BG109" s="24">
        <v>968</v>
      </c>
      <c r="BH109" s="24">
        <v>113</v>
      </c>
      <c r="BI109" s="24">
        <v>1130</v>
      </c>
      <c r="BJ109" s="24">
        <v>2547</v>
      </c>
      <c r="BK109" s="24">
        <v>49</v>
      </c>
      <c r="BL109" s="24">
        <v>1125</v>
      </c>
      <c r="BM109" s="24">
        <v>384</v>
      </c>
      <c r="BN109" s="24">
        <v>880</v>
      </c>
      <c r="BO109" s="24">
        <v>2019</v>
      </c>
      <c r="BP109" s="24">
        <v>562</v>
      </c>
      <c r="BQ109" s="24">
        <v>597</v>
      </c>
      <c r="BR109" s="24">
        <v>0</v>
      </c>
      <c r="BS109" s="24">
        <v>0</v>
      </c>
      <c r="BT109" s="24">
        <v>0</v>
      </c>
      <c r="BU109" s="24">
        <v>8</v>
      </c>
      <c r="BV109" s="24">
        <v>0</v>
      </c>
      <c r="BW109" s="24">
        <v>0</v>
      </c>
      <c r="BX109" s="24">
        <v>4</v>
      </c>
      <c r="BY109" s="24">
        <v>402</v>
      </c>
      <c r="BZ109" s="24">
        <v>16</v>
      </c>
      <c r="CA109" s="24">
        <v>5</v>
      </c>
      <c r="CB109" s="24">
        <v>2</v>
      </c>
      <c r="CC109" s="24">
        <v>0</v>
      </c>
      <c r="CD109" s="24">
        <v>0</v>
      </c>
      <c r="CE109" s="24">
        <v>2</v>
      </c>
      <c r="CF109" s="24">
        <v>98</v>
      </c>
      <c r="CG109" s="24">
        <v>0</v>
      </c>
      <c r="CH109" s="24">
        <v>3</v>
      </c>
      <c r="CI109" s="24">
        <v>4</v>
      </c>
      <c r="CJ109" s="46">
        <v>0</v>
      </c>
      <c r="CK109" s="46">
        <v>0</v>
      </c>
      <c r="CL109" s="24">
        <v>3</v>
      </c>
      <c r="CM109" s="24">
        <v>0</v>
      </c>
      <c r="CN109" s="24">
        <v>0</v>
      </c>
      <c r="CO109" s="24">
        <v>0</v>
      </c>
      <c r="CP109" s="24">
        <v>0</v>
      </c>
      <c r="CQ109" s="24">
        <v>0</v>
      </c>
      <c r="CR109" s="24">
        <v>2</v>
      </c>
      <c r="CS109" s="24">
        <v>0</v>
      </c>
      <c r="CT109" s="24">
        <v>0</v>
      </c>
      <c r="CU109" s="24">
        <v>0</v>
      </c>
      <c r="CV109" s="24">
        <v>0</v>
      </c>
      <c r="CW109" s="24">
        <v>1</v>
      </c>
      <c r="CX109" s="24">
        <v>0</v>
      </c>
      <c r="CY109" s="24">
        <v>0</v>
      </c>
      <c r="CZ109" s="24">
        <v>28</v>
      </c>
      <c r="DA109" s="24">
        <v>28</v>
      </c>
      <c r="DB109" s="24">
        <v>9</v>
      </c>
      <c r="DC109" s="24">
        <v>6</v>
      </c>
      <c r="DD109" s="24">
        <v>15</v>
      </c>
      <c r="DE109" s="24">
        <v>5</v>
      </c>
      <c r="DF109" s="24">
        <v>1</v>
      </c>
      <c r="DG109" s="24">
        <v>0</v>
      </c>
      <c r="DH109" s="24">
        <v>238</v>
      </c>
      <c r="DI109" s="24">
        <v>19</v>
      </c>
      <c r="DJ109" s="24">
        <v>0</v>
      </c>
      <c r="DK109" s="24">
        <v>3</v>
      </c>
      <c r="DL109" s="24">
        <v>68</v>
      </c>
      <c r="DM109" s="24">
        <v>0</v>
      </c>
      <c r="DN109" s="24">
        <v>0</v>
      </c>
      <c r="DO109" s="24">
        <v>33</v>
      </c>
      <c r="DP109" s="24">
        <v>0</v>
      </c>
      <c r="DQ109" s="24">
        <v>0</v>
      </c>
      <c r="DR109" s="24">
        <v>0</v>
      </c>
      <c r="DS109" s="24">
        <v>20</v>
      </c>
      <c r="DT109" s="24">
        <v>2050</v>
      </c>
      <c r="DU109" s="24">
        <v>438</v>
      </c>
      <c r="DV109" s="24">
        <v>18</v>
      </c>
      <c r="DW109" s="24">
        <v>222</v>
      </c>
      <c r="DX109" s="24">
        <v>18</v>
      </c>
      <c r="DY109" s="24">
        <v>0</v>
      </c>
      <c r="DZ109" s="90">
        <v>179</v>
      </c>
      <c r="EA109" s="90">
        <v>712</v>
      </c>
      <c r="EB109" s="90">
        <v>129</v>
      </c>
      <c r="EC109" s="90">
        <v>11</v>
      </c>
      <c r="ED109" s="90">
        <v>5</v>
      </c>
      <c r="EE109" s="90">
        <v>1</v>
      </c>
      <c r="EF109" s="90">
        <v>3</v>
      </c>
      <c r="EG109" s="90">
        <v>151</v>
      </c>
      <c r="EH109" s="90">
        <v>13</v>
      </c>
      <c r="EI109" s="90"/>
      <c r="EJ109" s="24">
        <v>0</v>
      </c>
      <c r="EK109" s="24">
        <v>0</v>
      </c>
      <c r="EL109" s="24">
        <v>0</v>
      </c>
      <c r="EM109" s="58">
        <v>0</v>
      </c>
      <c r="EN109" s="24">
        <v>0</v>
      </c>
      <c r="EO109" s="24">
        <v>34310</v>
      </c>
      <c r="EP109" s="58">
        <v>0</v>
      </c>
      <c r="EQ109" s="24">
        <v>0</v>
      </c>
      <c r="ER109" s="24">
        <v>0</v>
      </c>
      <c r="ES109" s="58">
        <v>0</v>
      </c>
      <c r="ET109" s="24">
        <v>0</v>
      </c>
      <c r="EU109" s="24">
        <v>0</v>
      </c>
      <c r="EV109" s="58">
        <v>0</v>
      </c>
      <c r="EW109" s="24">
        <v>0</v>
      </c>
      <c r="EX109" s="24">
        <v>0</v>
      </c>
      <c r="EY109" s="58">
        <v>0</v>
      </c>
      <c r="EZ109" s="24">
        <v>18</v>
      </c>
      <c r="FA109" s="24">
        <v>2442</v>
      </c>
      <c r="FB109" s="58">
        <v>7.3710073710073713E-3</v>
      </c>
      <c r="FC109" s="24">
        <v>5164</v>
      </c>
      <c r="FD109" s="24">
        <v>2528</v>
      </c>
      <c r="FE109" s="59">
        <v>0.48954298993028661</v>
      </c>
      <c r="FF109" s="50">
        <v>5.6828703703703702E-3</v>
      </c>
      <c r="FG109" s="50">
        <v>7.7314814814814815E-3</v>
      </c>
      <c r="FH109" s="50">
        <v>1.7314814814814814E-2</v>
      </c>
      <c r="FI109" s="24">
        <v>13963</v>
      </c>
      <c r="FJ109" s="50">
        <v>7.5555555555555556E-2</v>
      </c>
      <c r="FK109" s="50">
        <v>0.11625000000000001</v>
      </c>
      <c r="FL109" s="50">
        <v>0.37833333333333335</v>
      </c>
      <c r="FM109" s="24">
        <v>1055</v>
      </c>
      <c r="FN109" s="50">
        <v>6.3738425925925921E-2</v>
      </c>
      <c r="FO109" s="50">
        <v>0.11019675925925926</v>
      </c>
      <c r="FP109" s="50">
        <v>0.5053009259259259</v>
      </c>
      <c r="FQ109" s="24">
        <v>17123</v>
      </c>
      <c r="FR109" s="58">
        <v>0.67967061846639021</v>
      </c>
      <c r="FS109" s="58">
        <v>0.25375226303801907</v>
      </c>
      <c r="FT109" s="58">
        <v>5.1626467324651051E-2</v>
      </c>
      <c r="FU109" s="58">
        <v>1.4950651170939671E-2</v>
      </c>
      <c r="FV109" s="24">
        <v>758</v>
      </c>
      <c r="FW109" s="24">
        <v>415</v>
      </c>
      <c r="FX109" s="24">
        <v>325</v>
      </c>
      <c r="FY109" s="24">
        <v>18</v>
      </c>
      <c r="FZ109" s="24">
        <v>634</v>
      </c>
      <c r="GA109" s="58">
        <v>0.83641160949868076</v>
      </c>
      <c r="GB109" s="59">
        <v>0.19369369369369369</v>
      </c>
      <c r="GC109" s="25">
        <v>43</v>
      </c>
      <c r="GD109" s="25">
        <v>222</v>
      </c>
      <c r="GE109" s="59">
        <v>0.89885057471264362</v>
      </c>
      <c r="GF109" s="25">
        <v>391</v>
      </c>
      <c r="GG109" s="25">
        <v>435</v>
      </c>
      <c r="GH109" s="59">
        <v>0.85603112840466922</v>
      </c>
      <c r="GI109" s="25">
        <v>220</v>
      </c>
      <c r="GJ109" s="25">
        <v>257</v>
      </c>
      <c r="GK109" s="59">
        <v>0.96108949416342415</v>
      </c>
      <c r="GL109" s="25">
        <v>247</v>
      </c>
      <c r="GM109" s="59">
        <v>0.7</v>
      </c>
      <c r="GN109" s="25">
        <v>63</v>
      </c>
      <c r="GO109" s="25">
        <v>90</v>
      </c>
      <c r="GP109" s="59">
        <v>0</v>
      </c>
      <c r="GQ109" s="25">
        <v>0</v>
      </c>
      <c r="GR109" s="25">
        <v>0</v>
      </c>
      <c r="GS109" s="59">
        <v>0</v>
      </c>
      <c r="GT109" s="25">
        <v>0</v>
      </c>
      <c r="GU109" s="25">
        <v>0</v>
      </c>
      <c r="GV109" s="59">
        <v>0.77586206896551724</v>
      </c>
      <c r="GW109" s="25">
        <v>180</v>
      </c>
      <c r="GX109" s="25">
        <v>232</v>
      </c>
      <c r="GY109" s="24">
        <v>3754</v>
      </c>
      <c r="GZ109" s="24">
        <v>2421</v>
      </c>
      <c r="HA109" s="24">
        <v>1333</v>
      </c>
      <c r="HB109" s="24">
        <v>13962</v>
      </c>
      <c r="HC109" s="24">
        <v>604</v>
      </c>
      <c r="HD109" s="49">
        <v>4.3260277897149403E-2</v>
      </c>
      <c r="HE109" s="24">
        <v>51</v>
      </c>
      <c r="HF109" s="49">
        <v>3.65277180919639E-3</v>
      </c>
      <c r="HG109" s="24">
        <v>510</v>
      </c>
      <c r="HH109" s="24">
        <v>7</v>
      </c>
      <c r="HI109" s="49">
        <v>1.3725490196078431E-2</v>
      </c>
      <c r="HJ109" s="24">
        <v>2</v>
      </c>
      <c r="HK109" s="49">
        <v>3.9215686274509803E-3</v>
      </c>
      <c r="HL109" s="24">
        <v>509</v>
      </c>
      <c r="HM109" s="24">
        <v>2</v>
      </c>
      <c r="HN109" s="59">
        <v>3.929273084479371E-3</v>
      </c>
      <c r="HO109" s="24">
        <v>0</v>
      </c>
      <c r="HP109" s="49">
        <v>0</v>
      </c>
      <c r="HQ109" s="24">
        <v>524</v>
      </c>
      <c r="HR109" s="24">
        <v>1</v>
      </c>
      <c r="HS109" s="49">
        <v>1.9083969465648854E-3</v>
      </c>
      <c r="HT109" s="24">
        <v>0</v>
      </c>
      <c r="HU109" s="49">
        <v>0</v>
      </c>
      <c r="HV109" s="24">
        <v>12241</v>
      </c>
      <c r="HW109" s="24">
        <v>19368</v>
      </c>
      <c r="HX109" s="58">
        <v>0.63202189178025614</v>
      </c>
      <c r="HY109" s="24">
        <v>13435</v>
      </c>
      <c r="HZ109" s="24">
        <v>11898</v>
      </c>
      <c r="IA109" s="24">
        <v>856</v>
      </c>
      <c r="IB109" s="24">
        <v>417</v>
      </c>
      <c r="IC109" s="24">
        <v>264</v>
      </c>
      <c r="ID109" s="58">
        <v>0.17659675881792183</v>
      </c>
      <c r="IE109" s="24">
        <v>2223</v>
      </c>
      <c r="IF109" s="24">
        <v>12588</v>
      </c>
      <c r="IG109" s="58">
        <v>0.17604605903340903</v>
      </c>
      <c r="IH109" s="24">
        <v>2171</v>
      </c>
      <c r="II109" s="24">
        <v>12332</v>
      </c>
      <c r="IJ109" s="58">
        <v>0.5714285714285714</v>
      </c>
      <c r="IK109" s="24">
        <v>4</v>
      </c>
      <c r="IL109" s="24">
        <v>7</v>
      </c>
      <c r="IM109" s="58">
        <v>0.19277108433734941</v>
      </c>
      <c r="IN109" s="24">
        <v>48</v>
      </c>
      <c r="IO109" s="24">
        <v>249</v>
      </c>
      <c r="IP109" s="58">
        <v>0</v>
      </c>
      <c r="IQ109" s="24">
        <v>0</v>
      </c>
      <c r="IR109" s="24">
        <v>0</v>
      </c>
      <c r="IS109" s="24">
        <v>20692.715217999998</v>
      </c>
      <c r="IT109" s="24">
        <v>20438.361065999998</v>
      </c>
      <c r="IU109" s="24">
        <v>1.488888</v>
      </c>
      <c r="IV109" s="24">
        <v>252.865264</v>
      </c>
      <c r="IW109" s="24">
        <v>0</v>
      </c>
      <c r="IX109" s="58">
        <v>0.82713695583095015</v>
      </c>
      <c r="IY109" s="24">
        <v>10412</v>
      </c>
      <c r="IZ109" s="24">
        <v>12588</v>
      </c>
      <c r="JA109" s="58">
        <v>0.82654881608822572</v>
      </c>
      <c r="JB109" s="24">
        <v>10193</v>
      </c>
      <c r="JC109" s="24">
        <v>12332</v>
      </c>
      <c r="JD109" s="58">
        <v>1</v>
      </c>
      <c r="JE109" s="24">
        <v>7</v>
      </c>
      <c r="JF109" s="24">
        <v>7</v>
      </c>
      <c r="JG109" s="98">
        <v>0.85140562248995988</v>
      </c>
      <c r="JH109" s="78">
        <v>212</v>
      </c>
      <c r="JI109" s="78">
        <v>249</v>
      </c>
      <c r="JJ109" s="58">
        <v>0</v>
      </c>
      <c r="JK109" s="46">
        <v>0</v>
      </c>
      <c r="JL109" s="46">
        <v>0</v>
      </c>
      <c r="JM109" s="46">
        <v>1188</v>
      </c>
      <c r="JN109" s="46">
        <v>13435</v>
      </c>
      <c r="JO109" s="79">
        <v>8.8425753628582057E-2</v>
      </c>
      <c r="JP109" s="78">
        <v>378.94755400000003</v>
      </c>
      <c r="JQ109" s="78">
        <v>374.83450800000003</v>
      </c>
      <c r="JR109" s="24">
        <v>0</v>
      </c>
      <c r="JS109" s="78">
        <v>4.1130460000000006</v>
      </c>
      <c r="JT109" s="24">
        <v>0</v>
      </c>
      <c r="JU109" s="55">
        <f t="shared" ref="JU109" si="193">((HOUR(FF109)*60)+MINUTE(FF109)+(SECOND(FF109)/60))</f>
        <v>8.1833333333333336</v>
      </c>
      <c r="JV109" s="55">
        <f t="shared" ref="JV109" si="194">((HOUR(FG109)*60)+MINUTE(FG109)+(SECOND(FG109)/60))</f>
        <v>11.133333333333333</v>
      </c>
      <c r="JW109" s="55">
        <f t="shared" ref="JW109" si="195">((HOUR(FH109)*60)+MINUTE(FH109)+(SECOND(FH109)/60))</f>
        <v>24.933333333333334</v>
      </c>
      <c r="JX109" s="55">
        <f t="shared" ref="JX109" si="196">((HOUR(FJ109)*60)+MINUTE(FJ109)+(SECOND(FJ109)/60))</f>
        <v>108.8</v>
      </c>
      <c r="JY109" s="55">
        <f t="shared" ref="JY109" si="197">((HOUR(FK109)*60)+MINUTE(FK109)+(SECOND(FK109)/60))</f>
        <v>167.4</v>
      </c>
      <c r="JZ109" s="55">
        <f t="shared" ref="JZ109" si="198">((HOUR(FL109)*60)+MINUTE(FL109)+(SECOND(FL109)/60))</f>
        <v>544.79999999999995</v>
      </c>
      <c r="KA109" s="55">
        <f t="shared" ref="KA109" si="199">((HOUR(FN109)*60)+MINUTE(FN109)+(SECOND(FN109)/60))</f>
        <v>91.783333333333331</v>
      </c>
      <c r="KB109" s="55">
        <f t="shared" ref="KB109" si="200">((HOUR(FO109)*60)+MINUTE(FO109)+(SECOND(FO109)/60))</f>
        <v>158.68333333333334</v>
      </c>
      <c r="KC109" s="55">
        <f t="shared" ref="KC109" si="201">((HOUR(FP109)*60)+MINUTE(FP109)+(SECOND(FP109)/60))</f>
        <v>727.63333333333333</v>
      </c>
      <c r="KD109" s="46"/>
      <c r="KE109" s="46"/>
      <c r="KF109" s="58"/>
      <c r="KG109" s="46"/>
      <c r="KH109" s="46"/>
      <c r="KI109" s="58"/>
    </row>
    <row r="110" spans="1:295" ht="14.25" customHeight="1" x14ac:dyDescent="0.25">
      <c r="A110" s="89">
        <v>45566</v>
      </c>
      <c r="B110" s="23" t="s">
        <v>144</v>
      </c>
      <c r="C110" s="24">
        <v>0</v>
      </c>
      <c r="D110" s="24">
        <v>0</v>
      </c>
      <c r="E110" s="46">
        <v>451994</v>
      </c>
      <c r="F110" s="46">
        <v>0</v>
      </c>
      <c r="G110" s="46">
        <v>0</v>
      </c>
      <c r="H110" s="46">
        <v>0</v>
      </c>
      <c r="I110" s="46">
        <v>0</v>
      </c>
      <c r="J110" s="46">
        <v>0</v>
      </c>
      <c r="K110" s="46">
        <v>0</v>
      </c>
      <c r="L110" s="46">
        <v>0</v>
      </c>
      <c r="M110" s="46">
        <v>0</v>
      </c>
      <c r="N110" s="46">
        <v>0</v>
      </c>
      <c r="O110" s="46">
        <v>0</v>
      </c>
      <c r="P110" s="46">
        <v>0</v>
      </c>
      <c r="Q110" s="46">
        <v>0</v>
      </c>
      <c r="R110" s="46">
        <v>0</v>
      </c>
      <c r="S110" s="46">
        <v>0</v>
      </c>
      <c r="T110" s="46">
        <v>0</v>
      </c>
      <c r="U110" s="46">
        <v>0</v>
      </c>
      <c r="V110" s="46">
        <v>0</v>
      </c>
      <c r="W110" s="46">
        <v>0</v>
      </c>
      <c r="X110" s="46">
        <v>0</v>
      </c>
      <c r="Y110" s="46">
        <v>293</v>
      </c>
      <c r="Z110" s="46">
        <v>2726</v>
      </c>
      <c r="AA110" s="46">
        <v>36674</v>
      </c>
      <c r="AB110" s="59">
        <v>7.433058842776899E-2</v>
      </c>
      <c r="AC110" s="24">
        <v>4210</v>
      </c>
      <c r="AD110" s="24">
        <v>46444</v>
      </c>
      <c r="AE110" s="51">
        <v>2.3148148148148147E-5</v>
      </c>
      <c r="AF110" s="51">
        <v>3.4722222222222222E-5</v>
      </c>
      <c r="AG110" s="51">
        <v>2.8935185185185184E-4</v>
      </c>
      <c r="AH110" s="24">
        <v>36674</v>
      </c>
      <c r="AI110" s="24">
        <v>1428</v>
      </c>
      <c r="AJ110" s="24">
        <v>40</v>
      </c>
      <c r="AK110" s="24">
        <v>867</v>
      </c>
      <c r="AL110" s="24">
        <v>225</v>
      </c>
      <c r="AM110" s="24">
        <v>29</v>
      </c>
      <c r="AN110" s="24">
        <v>225</v>
      </c>
      <c r="AO110" s="24">
        <v>368</v>
      </c>
      <c r="AP110" s="24">
        <v>4754</v>
      </c>
      <c r="AQ110" s="24">
        <v>98</v>
      </c>
      <c r="AR110" s="24">
        <v>27</v>
      </c>
      <c r="AS110" s="24">
        <v>624</v>
      </c>
      <c r="AT110" s="24">
        <v>3592</v>
      </c>
      <c r="AU110" s="24">
        <v>131</v>
      </c>
      <c r="AV110" s="24">
        <v>1314</v>
      </c>
      <c r="AW110" s="24">
        <v>285</v>
      </c>
      <c r="AX110" s="24">
        <v>19</v>
      </c>
      <c r="AY110" s="24">
        <v>1</v>
      </c>
      <c r="AZ110" s="24">
        <v>19</v>
      </c>
      <c r="BA110" s="24">
        <v>4571</v>
      </c>
      <c r="BB110" s="24">
        <v>156</v>
      </c>
      <c r="BC110" s="24">
        <v>334</v>
      </c>
      <c r="BD110" s="24">
        <v>1</v>
      </c>
      <c r="BE110" s="24">
        <v>1346</v>
      </c>
      <c r="BF110" s="24">
        <v>3</v>
      </c>
      <c r="BG110" s="24">
        <v>955</v>
      </c>
      <c r="BH110" s="24">
        <v>145</v>
      </c>
      <c r="BI110" s="24">
        <v>1075</v>
      </c>
      <c r="BJ110" s="24">
        <v>2777</v>
      </c>
      <c r="BK110" s="24">
        <v>40</v>
      </c>
      <c r="BL110" s="24">
        <v>1257</v>
      </c>
      <c r="BM110" s="24">
        <v>371</v>
      </c>
      <c r="BN110" s="24">
        <v>849</v>
      </c>
      <c r="BO110" s="24">
        <v>2091</v>
      </c>
      <c r="BP110" s="24">
        <v>573</v>
      </c>
      <c r="BQ110" s="24">
        <v>658</v>
      </c>
      <c r="BR110" s="24">
        <v>0</v>
      </c>
      <c r="BS110" s="24">
        <v>0</v>
      </c>
      <c r="BT110" s="24">
        <v>0</v>
      </c>
      <c r="BU110" s="24">
        <v>12</v>
      </c>
      <c r="BV110" s="24">
        <v>0</v>
      </c>
      <c r="BW110" s="24">
        <v>0</v>
      </c>
      <c r="BX110" s="24">
        <v>7</v>
      </c>
      <c r="BY110" s="24">
        <v>470</v>
      </c>
      <c r="BZ110" s="24">
        <v>10</v>
      </c>
      <c r="CA110" s="24">
        <v>3</v>
      </c>
      <c r="CB110" s="24">
        <v>3</v>
      </c>
      <c r="CC110" s="24">
        <v>1</v>
      </c>
      <c r="CD110" s="24">
        <v>0</v>
      </c>
      <c r="CE110" s="24">
        <v>6</v>
      </c>
      <c r="CF110" s="24">
        <v>97</v>
      </c>
      <c r="CG110" s="24">
        <v>0</v>
      </c>
      <c r="CH110" s="24">
        <v>1</v>
      </c>
      <c r="CI110" s="24">
        <v>1</v>
      </c>
      <c r="CJ110" s="46">
        <v>0</v>
      </c>
      <c r="CK110" s="46">
        <v>1</v>
      </c>
      <c r="CL110" s="24">
        <v>6</v>
      </c>
      <c r="CM110" s="24">
        <v>0</v>
      </c>
      <c r="CN110" s="24">
        <v>0</v>
      </c>
      <c r="CO110" s="24">
        <v>0</v>
      </c>
      <c r="CP110" s="24">
        <v>1</v>
      </c>
      <c r="CQ110" s="24">
        <v>0</v>
      </c>
      <c r="CR110" s="24">
        <v>1</v>
      </c>
      <c r="CS110" s="24">
        <v>0</v>
      </c>
      <c r="CT110" s="24">
        <v>0</v>
      </c>
      <c r="CU110" s="24">
        <v>0</v>
      </c>
      <c r="CV110" s="24">
        <v>0</v>
      </c>
      <c r="CW110" s="24">
        <v>1</v>
      </c>
      <c r="CX110" s="24">
        <v>0</v>
      </c>
      <c r="CY110" s="24">
        <v>0</v>
      </c>
      <c r="CZ110" s="24">
        <v>35</v>
      </c>
      <c r="DA110" s="24">
        <v>40</v>
      </c>
      <c r="DB110" s="24">
        <v>7</v>
      </c>
      <c r="DC110" s="24">
        <v>5</v>
      </c>
      <c r="DD110" s="24">
        <v>28</v>
      </c>
      <c r="DE110" s="24">
        <v>3</v>
      </c>
      <c r="DF110" s="24">
        <v>1</v>
      </c>
      <c r="DG110" s="24">
        <v>1</v>
      </c>
      <c r="DH110" s="24">
        <v>259</v>
      </c>
      <c r="DI110" s="24">
        <v>26</v>
      </c>
      <c r="DJ110" s="24">
        <v>2</v>
      </c>
      <c r="DK110" s="24">
        <v>1</v>
      </c>
      <c r="DL110" s="24">
        <v>64</v>
      </c>
      <c r="DM110" s="24">
        <v>0</v>
      </c>
      <c r="DN110" s="24">
        <v>0</v>
      </c>
      <c r="DO110" s="24">
        <v>56</v>
      </c>
      <c r="DP110" s="24">
        <v>0</v>
      </c>
      <c r="DQ110" s="24">
        <v>0</v>
      </c>
      <c r="DR110" s="24">
        <v>0</v>
      </c>
      <c r="DS110" s="24">
        <v>11</v>
      </c>
      <c r="DT110" s="24">
        <v>2252</v>
      </c>
      <c r="DU110" s="24">
        <v>409</v>
      </c>
      <c r="DV110" s="24">
        <v>18</v>
      </c>
      <c r="DW110" s="24">
        <v>226</v>
      </c>
      <c r="DX110" s="24">
        <v>25</v>
      </c>
      <c r="DY110" s="24">
        <v>0</v>
      </c>
      <c r="DZ110" s="90">
        <v>204</v>
      </c>
      <c r="EA110" s="90">
        <v>808</v>
      </c>
      <c r="EB110" s="90">
        <v>153</v>
      </c>
      <c r="EC110" s="90">
        <v>20</v>
      </c>
      <c r="ED110" s="90">
        <v>1</v>
      </c>
      <c r="EE110" s="90">
        <v>1</v>
      </c>
      <c r="EF110" s="90">
        <v>2</v>
      </c>
      <c r="EG110" s="90">
        <v>129</v>
      </c>
      <c r="EH110" s="90">
        <v>18</v>
      </c>
      <c r="EI110" s="90"/>
      <c r="EJ110" s="24">
        <v>0</v>
      </c>
      <c r="EK110" s="24">
        <v>0</v>
      </c>
      <c r="EL110" s="24">
        <v>0</v>
      </c>
      <c r="EM110" s="58">
        <v>0</v>
      </c>
      <c r="EN110" s="24">
        <v>0</v>
      </c>
      <c r="EO110" s="24">
        <v>36674</v>
      </c>
      <c r="EP110" s="58">
        <v>0</v>
      </c>
      <c r="EQ110" s="24">
        <v>0</v>
      </c>
      <c r="ER110" s="24">
        <v>0</v>
      </c>
      <c r="ES110" s="58">
        <v>0</v>
      </c>
      <c r="ET110" s="24">
        <v>0</v>
      </c>
      <c r="EU110" s="24">
        <v>0</v>
      </c>
      <c r="EV110" s="58">
        <v>0</v>
      </c>
      <c r="EW110" s="24">
        <v>0</v>
      </c>
      <c r="EX110" s="24">
        <v>0</v>
      </c>
      <c r="EY110" s="58">
        <v>0</v>
      </c>
      <c r="EZ110" s="24">
        <v>31</v>
      </c>
      <c r="FA110" s="24">
        <v>2532</v>
      </c>
      <c r="FB110" s="58">
        <v>1.2243285939968405E-2</v>
      </c>
      <c r="FC110" s="24">
        <v>5403</v>
      </c>
      <c r="FD110" s="24">
        <v>2723</v>
      </c>
      <c r="FE110" s="59">
        <v>0.50397927077549509</v>
      </c>
      <c r="FF110" s="50">
        <v>5.5092592592592589E-3</v>
      </c>
      <c r="FG110" s="50">
        <v>7.6157407407407406E-3</v>
      </c>
      <c r="FH110" s="50">
        <v>1.6805555555555556E-2</v>
      </c>
      <c r="FI110" s="24">
        <v>14431</v>
      </c>
      <c r="FJ110" s="50">
        <v>7.902777777777778E-2</v>
      </c>
      <c r="FK110" s="50">
        <v>0.12221064814814815</v>
      </c>
      <c r="FL110" s="50">
        <v>0.40464120370370371</v>
      </c>
      <c r="FM110" s="24">
        <v>1022</v>
      </c>
      <c r="FN110" s="50">
        <v>7.3993055555555562E-2</v>
      </c>
      <c r="FO110" s="50">
        <v>0.12015046296296296</v>
      </c>
      <c r="FP110" s="50">
        <v>0.61511574074074071</v>
      </c>
      <c r="FQ110" s="24">
        <v>17686</v>
      </c>
      <c r="FR110" s="58">
        <v>0.69167703268121683</v>
      </c>
      <c r="FS110" s="58">
        <v>0.24137736062422255</v>
      </c>
      <c r="FT110" s="58">
        <v>5.1509668664480382E-2</v>
      </c>
      <c r="FU110" s="58">
        <v>1.5435938030080289E-2</v>
      </c>
      <c r="FV110" s="24">
        <v>790</v>
      </c>
      <c r="FW110" s="24">
        <v>403</v>
      </c>
      <c r="FX110" s="24">
        <v>360</v>
      </c>
      <c r="FY110" s="24">
        <v>27</v>
      </c>
      <c r="FZ110" s="24">
        <v>689</v>
      </c>
      <c r="GA110" s="58">
        <v>0.8721518987341772</v>
      </c>
      <c r="GB110" s="59">
        <v>0.16806722689075632</v>
      </c>
      <c r="GC110" s="25">
        <v>40</v>
      </c>
      <c r="GD110" s="25">
        <v>238</v>
      </c>
      <c r="GE110" s="59">
        <v>0.88578088578088576</v>
      </c>
      <c r="GF110" s="25">
        <v>380</v>
      </c>
      <c r="GG110" s="25">
        <v>429</v>
      </c>
      <c r="GH110" s="59">
        <v>0.91082802547770703</v>
      </c>
      <c r="GI110" s="25">
        <v>286</v>
      </c>
      <c r="GJ110" s="25">
        <v>314</v>
      </c>
      <c r="GK110" s="59">
        <v>0.98089171974522293</v>
      </c>
      <c r="GL110" s="25">
        <v>308</v>
      </c>
      <c r="GM110" s="59">
        <v>0.60227272727272729</v>
      </c>
      <c r="GN110" s="25">
        <v>53</v>
      </c>
      <c r="GO110" s="25">
        <v>88</v>
      </c>
      <c r="GP110" s="59">
        <v>0</v>
      </c>
      <c r="GQ110" s="25">
        <v>0</v>
      </c>
      <c r="GR110" s="25">
        <v>0</v>
      </c>
      <c r="GS110" s="59">
        <v>0</v>
      </c>
      <c r="GT110" s="25">
        <v>0</v>
      </c>
      <c r="GU110" s="25">
        <v>0</v>
      </c>
      <c r="GV110" s="59">
        <v>0.74576271186440679</v>
      </c>
      <c r="GW110" s="25">
        <v>176</v>
      </c>
      <c r="GX110" s="25">
        <v>236</v>
      </c>
      <c r="GY110" s="24">
        <v>3982</v>
      </c>
      <c r="GZ110" s="24">
        <v>2512</v>
      </c>
      <c r="HA110" s="24">
        <v>1470</v>
      </c>
      <c r="HB110" s="24">
        <v>14431</v>
      </c>
      <c r="HC110" s="24">
        <v>634</v>
      </c>
      <c r="HD110" s="49">
        <v>4.3933199362483542E-2</v>
      </c>
      <c r="HE110" s="24">
        <v>44</v>
      </c>
      <c r="HF110" s="49">
        <v>3.048991753863211E-3</v>
      </c>
      <c r="HG110" s="24">
        <v>498</v>
      </c>
      <c r="HH110" s="24">
        <v>7</v>
      </c>
      <c r="HI110" s="49">
        <v>1.4056224899598393E-2</v>
      </c>
      <c r="HJ110" s="24">
        <v>0</v>
      </c>
      <c r="HK110" s="49">
        <v>0</v>
      </c>
      <c r="HL110" s="24">
        <v>524</v>
      </c>
      <c r="HM110" s="24">
        <v>6</v>
      </c>
      <c r="HN110" s="59">
        <v>1.1450381679389313E-2</v>
      </c>
      <c r="HO110" s="24">
        <v>0</v>
      </c>
      <c r="HP110" s="49">
        <v>0</v>
      </c>
      <c r="HQ110" s="24">
        <v>588</v>
      </c>
      <c r="HR110" s="24">
        <v>0</v>
      </c>
      <c r="HS110" s="49">
        <v>0</v>
      </c>
      <c r="HT110" s="24">
        <v>0</v>
      </c>
      <c r="HU110" s="49">
        <v>0</v>
      </c>
      <c r="HV110" s="24">
        <v>12420</v>
      </c>
      <c r="HW110" s="24">
        <v>19978</v>
      </c>
      <c r="HX110" s="58">
        <v>0.62168385223746125</v>
      </c>
      <c r="HY110" s="24">
        <v>13783</v>
      </c>
      <c r="HZ110" s="24">
        <v>12224</v>
      </c>
      <c r="IA110" s="24">
        <v>877</v>
      </c>
      <c r="IB110" s="24">
        <v>408</v>
      </c>
      <c r="IC110" s="24">
        <v>274</v>
      </c>
      <c r="ID110" s="58">
        <v>0.16226851851851851</v>
      </c>
      <c r="IE110" s="24">
        <v>2103</v>
      </c>
      <c r="IF110" s="24">
        <v>12960</v>
      </c>
      <c r="IG110" s="58">
        <v>0.16059485404044377</v>
      </c>
      <c r="IH110" s="24">
        <v>2041</v>
      </c>
      <c r="II110" s="24">
        <v>12709</v>
      </c>
      <c r="IJ110" s="58">
        <v>0.22222222222222221</v>
      </c>
      <c r="IK110" s="24">
        <v>4</v>
      </c>
      <c r="IL110" s="24">
        <v>18</v>
      </c>
      <c r="IM110" s="58">
        <v>0.24892703862660945</v>
      </c>
      <c r="IN110" s="24">
        <v>58</v>
      </c>
      <c r="IO110" s="24">
        <v>233</v>
      </c>
      <c r="IP110" s="58">
        <v>0</v>
      </c>
      <c r="IQ110" s="24">
        <v>0</v>
      </c>
      <c r="IR110" s="24">
        <v>0</v>
      </c>
      <c r="IS110" s="24">
        <v>21879.893806999997</v>
      </c>
      <c r="IT110" s="24">
        <v>21419.078821999996</v>
      </c>
      <c r="IU110" s="24">
        <v>15.974716999999998</v>
      </c>
      <c r="IV110" s="24">
        <v>444.84026800000004</v>
      </c>
      <c r="IW110" s="24">
        <v>0</v>
      </c>
      <c r="IX110" s="58">
        <v>0.82955246913580249</v>
      </c>
      <c r="IY110" s="24">
        <v>10751</v>
      </c>
      <c r="IZ110" s="24">
        <v>12960</v>
      </c>
      <c r="JA110" s="58">
        <v>0.83012038712723268</v>
      </c>
      <c r="JB110" s="24">
        <v>10550</v>
      </c>
      <c r="JC110" s="24">
        <v>12709</v>
      </c>
      <c r="JD110" s="58">
        <v>0.83333333333333337</v>
      </c>
      <c r="JE110" s="24">
        <v>15</v>
      </c>
      <c r="JF110" s="24">
        <v>18</v>
      </c>
      <c r="JG110" s="98">
        <v>0.79828326180257514</v>
      </c>
      <c r="JH110" s="78">
        <v>186</v>
      </c>
      <c r="JI110" s="78">
        <v>233</v>
      </c>
      <c r="JJ110" s="58">
        <v>0</v>
      </c>
      <c r="JK110" s="46">
        <v>0</v>
      </c>
      <c r="JL110" s="46">
        <v>0</v>
      </c>
      <c r="JM110" s="46">
        <v>1206</v>
      </c>
      <c r="JN110" s="46">
        <v>13783</v>
      </c>
      <c r="JO110" s="79">
        <v>8.7499093085685264E-2</v>
      </c>
      <c r="JP110" s="78">
        <v>372.99699200000003</v>
      </c>
      <c r="JQ110" s="78">
        <v>360.26783600000005</v>
      </c>
      <c r="JR110" s="24">
        <v>0.45666599999999996</v>
      </c>
      <c r="JS110" s="78">
        <v>12.272489999999999</v>
      </c>
      <c r="JT110" s="24">
        <v>0</v>
      </c>
      <c r="JU110" s="55">
        <f t="shared" ref="JU110" si="202">((HOUR(FF110)*60)+MINUTE(FF110)+(SECOND(FF110)/60))</f>
        <v>7.9333333333333336</v>
      </c>
      <c r="JV110" s="55">
        <f t="shared" ref="JV110" si="203">((HOUR(FG110)*60)+MINUTE(FG110)+(SECOND(FG110)/60))</f>
        <v>10.966666666666667</v>
      </c>
      <c r="JW110" s="55">
        <f t="shared" ref="JW110" si="204">((HOUR(FH110)*60)+MINUTE(FH110)+(SECOND(FH110)/60))</f>
        <v>24.2</v>
      </c>
      <c r="JX110" s="55">
        <f t="shared" ref="JX110" si="205">((HOUR(FJ110)*60)+MINUTE(FJ110)+(SECOND(FJ110)/60))</f>
        <v>113.8</v>
      </c>
      <c r="JY110" s="55">
        <f t="shared" ref="JY110" si="206">((HOUR(FK110)*60)+MINUTE(FK110)+(SECOND(FK110)/60))</f>
        <v>175.98333333333332</v>
      </c>
      <c r="JZ110" s="55">
        <f t="shared" ref="JZ110" si="207">((HOUR(FL110)*60)+MINUTE(FL110)+(SECOND(FL110)/60))</f>
        <v>582.68333333333328</v>
      </c>
      <c r="KA110" s="55">
        <f t="shared" ref="KA110" si="208">((HOUR(FN110)*60)+MINUTE(FN110)+(SECOND(FN110)/60))</f>
        <v>106.55</v>
      </c>
      <c r="KB110" s="55">
        <f t="shared" ref="KB110" si="209">((HOUR(FO110)*60)+MINUTE(FO110)+(SECOND(FO110)/60))</f>
        <v>173.01666666666668</v>
      </c>
      <c r="KC110" s="55">
        <f t="shared" ref="KC110" si="210">((HOUR(FP110)*60)+MINUTE(FP110)+(SECOND(FP110)/60))</f>
        <v>885.76666666666665</v>
      </c>
      <c r="KD110" s="46"/>
      <c r="KE110" s="46"/>
      <c r="KF110" s="58"/>
      <c r="KG110" s="46"/>
      <c r="KH110" s="46"/>
      <c r="KI110" s="58"/>
    </row>
    <row r="111" spans="1:295" ht="14.25" customHeight="1" x14ac:dyDescent="0.25">
      <c r="A111" s="89">
        <v>45597</v>
      </c>
      <c r="B111" s="23" t="s">
        <v>144</v>
      </c>
      <c r="C111" s="24">
        <v>0</v>
      </c>
      <c r="D111" s="24">
        <v>0</v>
      </c>
      <c r="E111" s="46">
        <v>441743</v>
      </c>
      <c r="F111" s="46">
        <v>0</v>
      </c>
      <c r="G111" s="46">
        <v>0</v>
      </c>
      <c r="H111" s="46">
        <v>0</v>
      </c>
      <c r="I111" s="46">
        <v>0</v>
      </c>
      <c r="J111" s="46">
        <v>0</v>
      </c>
      <c r="K111" s="46">
        <v>0</v>
      </c>
      <c r="L111" s="46">
        <v>0</v>
      </c>
      <c r="M111" s="46">
        <v>0</v>
      </c>
      <c r="N111" s="46">
        <v>0</v>
      </c>
      <c r="O111" s="46">
        <v>0</v>
      </c>
      <c r="P111" s="46">
        <v>0</v>
      </c>
      <c r="Q111" s="46">
        <v>0</v>
      </c>
      <c r="R111" s="46">
        <v>0</v>
      </c>
      <c r="S111" s="46">
        <v>0</v>
      </c>
      <c r="T111" s="46">
        <v>0</v>
      </c>
      <c r="U111" s="46">
        <v>0</v>
      </c>
      <c r="V111" s="46">
        <v>0</v>
      </c>
      <c r="W111" s="46">
        <v>0</v>
      </c>
      <c r="X111" s="46">
        <v>0</v>
      </c>
      <c r="Y111" s="46">
        <v>262</v>
      </c>
      <c r="Z111" s="46">
        <v>2550</v>
      </c>
      <c r="AA111" s="46">
        <v>36364</v>
      </c>
      <c r="AB111" s="59">
        <v>7.0124298757012427E-2</v>
      </c>
      <c r="AC111" s="24">
        <v>4038</v>
      </c>
      <c r="AD111" s="24">
        <v>46074</v>
      </c>
      <c r="AE111" s="51"/>
      <c r="AF111" s="51"/>
      <c r="AG111" s="51"/>
      <c r="AH111" s="24">
        <v>36364</v>
      </c>
      <c r="AI111" s="24">
        <v>1404</v>
      </c>
      <c r="AJ111" s="24">
        <v>30</v>
      </c>
      <c r="AK111" s="24">
        <v>968</v>
      </c>
      <c r="AL111" s="24">
        <v>183</v>
      </c>
      <c r="AM111" s="24">
        <v>14</v>
      </c>
      <c r="AN111" s="24">
        <v>177</v>
      </c>
      <c r="AO111" s="24">
        <v>326</v>
      </c>
      <c r="AP111" s="24">
        <v>5412</v>
      </c>
      <c r="AQ111" s="24">
        <v>115</v>
      </c>
      <c r="AR111" s="24">
        <v>36</v>
      </c>
      <c r="AS111" s="24">
        <v>577</v>
      </c>
      <c r="AT111" s="24">
        <v>3459</v>
      </c>
      <c r="AU111" s="24">
        <v>108</v>
      </c>
      <c r="AV111" s="24">
        <v>1315</v>
      </c>
      <c r="AW111" s="24">
        <v>247</v>
      </c>
      <c r="AX111" s="24">
        <v>16</v>
      </c>
      <c r="AY111" s="24">
        <v>7</v>
      </c>
      <c r="AZ111" s="24">
        <v>20</v>
      </c>
      <c r="BA111" s="24">
        <v>4457</v>
      </c>
      <c r="BB111" s="24">
        <v>180</v>
      </c>
      <c r="BC111" s="24">
        <v>333</v>
      </c>
      <c r="BD111" s="24">
        <v>10</v>
      </c>
      <c r="BE111" s="24">
        <v>1376</v>
      </c>
      <c r="BF111" s="24">
        <v>6</v>
      </c>
      <c r="BG111" s="24">
        <v>901</v>
      </c>
      <c r="BH111" s="24">
        <v>166</v>
      </c>
      <c r="BI111" s="24">
        <v>1047</v>
      </c>
      <c r="BJ111" s="24">
        <v>2662</v>
      </c>
      <c r="BK111" s="24">
        <v>35</v>
      </c>
      <c r="BL111" s="24">
        <v>1336</v>
      </c>
      <c r="BM111" s="24">
        <v>369</v>
      </c>
      <c r="BN111" s="24">
        <v>865</v>
      </c>
      <c r="BO111" s="24">
        <v>1825</v>
      </c>
      <c r="BP111" s="24">
        <v>520</v>
      </c>
      <c r="BQ111" s="24">
        <v>598</v>
      </c>
      <c r="BR111" s="24">
        <v>0</v>
      </c>
      <c r="BS111" s="24">
        <v>0</v>
      </c>
      <c r="BT111" s="24">
        <v>0</v>
      </c>
      <c r="BU111" s="24">
        <v>11</v>
      </c>
      <c r="BV111" s="24">
        <v>0</v>
      </c>
      <c r="BW111" s="24">
        <v>0</v>
      </c>
      <c r="BX111" s="24">
        <v>4</v>
      </c>
      <c r="BY111" s="24">
        <v>307</v>
      </c>
      <c r="BZ111" s="24">
        <v>13</v>
      </c>
      <c r="CA111" s="24">
        <v>5</v>
      </c>
      <c r="CB111" s="24">
        <v>1</v>
      </c>
      <c r="CC111" s="24">
        <v>0</v>
      </c>
      <c r="CD111" s="24">
        <v>0</v>
      </c>
      <c r="CE111" s="24">
        <v>6</v>
      </c>
      <c r="CF111" s="24">
        <v>101</v>
      </c>
      <c r="CG111" s="24">
        <v>0</v>
      </c>
      <c r="CH111" s="24">
        <v>1</v>
      </c>
      <c r="CI111" s="24">
        <v>1</v>
      </c>
      <c r="CJ111" s="46">
        <v>1</v>
      </c>
      <c r="CK111" s="46">
        <v>1</v>
      </c>
      <c r="CL111" s="24">
        <v>2</v>
      </c>
      <c r="CM111" s="24">
        <v>0</v>
      </c>
      <c r="CN111" s="24">
        <v>0</v>
      </c>
      <c r="CO111" s="24">
        <v>0</v>
      </c>
      <c r="CP111" s="24">
        <v>0</v>
      </c>
      <c r="CQ111" s="24">
        <v>0</v>
      </c>
      <c r="CR111" s="24">
        <v>0</v>
      </c>
      <c r="CS111" s="24">
        <v>0</v>
      </c>
      <c r="CT111" s="24">
        <v>0</v>
      </c>
      <c r="CU111" s="24">
        <v>0</v>
      </c>
      <c r="CV111" s="24">
        <v>0</v>
      </c>
      <c r="CW111" s="24">
        <v>0</v>
      </c>
      <c r="CX111" s="24">
        <v>0</v>
      </c>
      <c r="CY111" s="24">
        <v>0</v>
      </c>
      <c r="CZ111" s="24">
        <v>42</v>
      </c>
      <c r="DA111" s="24">
        <v>39</v>
      </c>
      <c r="DB111" s="24">
        <v>6</v>
      </c>
      <c r="DC111" s="24">
        <v>10</v>
      </c>
      <c r="DD111" s="24">
        <v>23</v>
      </c>
      <c r="DE111" s="24">
        <v>1</v>
      </c>
      <c r="DF111" s="24">
        <v>3</v>
      </c>
      <c r="DG111" s="24">
        <v>0</v>
      </c>
      <c r="DH111" s="24">
        <v>359</v>
      </c>
      <c r="DI111" s="24">
        <v>25</v>
      </c>
      <c r="DJ111" s="24">
        <v>2</v>
      </c>
      <c r="DK111" s="24">
        <v>0</v>
      </c>
      <c r="DL111" s="24">
        <v>70</v>
      </c>
      <c r="DM111" s="24">
        <v>0</v>
      </c>
      <c r="DN111" s="24">
        <v>0</v>
      </c>
      <c r="DO111" s="24">
        <v>50</v>
      </c>
      <c r="DP111" s="24">
        <v>0</v>
      </c>
      <c r="DQ111" s="24">
        <v>0</v>
      </c>
      <c r="DR111" s="24">
        <v>0</v>
      </c>
      <c r="DS111" s="24">
        <v>5</v>
      </c>
      <c r="DT111" s="24">
        <v>2302</v>
      </c>
      <c r="DU111" s="24">
        <v>356</v>
      </c>
      <c r="DV111" s="24">
        <v>24</v>
      </c>
      <c r="DW111" s="24">
        <v>226</v>
      </c>
      <c r="DX111" s="24">
        <v>18</v>
      </c>
      <c r="DY111" s="24">
        <v>0</v>
      </c>
      <c r="DZ111" s="90">
        <v>180</v>
      </c>
      <c r="EA111" s="90">
        <v>725</v>
      </c>
      <c r="EB111" s="90">
        <v>171</v>
      </c>
      <c r="EC111" s="90">
        <v>10</v>
      </c>
      <c r="ED111" s="90">
        <v>2</v>
      </c>
      <c r="EE111" s="90">
        <v>0</v>
      </c>
      <c r="EF111" s="90">
        <v>2</v>
      </c>
      <c r="EG111" s="90">
        <v>140</v>
      </c>
      <c r="EH111" s="90">
        <v>18</v>
      </c>
      <c r="EI111" s="90">
        <v>1</v>
      </c>
      <c r="EJ111" s="24">
        <v>0</v>
      </c>
      <c r="EK111" s="24">
        <v>0</v>
      </c>
      <c r="EL111" s="24">
        <v>0</v>
      </c>
      <c r="EM111" s="58">
        <v>0</v>
      </c>
      <c r="EN111" s="24">
        <v>0</v>
      </c>
      <c r="EO111" s="24">
        <v>36364</v>
      </c>
      <c r="EP111" s="58">
        <v>0</v>
      </c>
      <c r="EQ111" s="24">
        <v>0</v>
      </c>
      <c r="ER111" s="24">
        <v>0</v>
      </c>
      <c r="ES111" s="58">
        <v>0</v>
      </c>
      <c r="ET111" s="24">
        <v>0</v>
      </c>
      <c r="EU111" s="24">
        <v>0</v>
      </c>
      <c r="EV111" s="58">
        <v>0</v>
      </c>
      <c r="EW111" s="24">
        <v>0</v>
      </c>
      <c r="EX111" s="24">
        <v>0</v>
      </c>
      <c r="EY111" s="58">
        <v>0</v>
      </c>
      <c r="EZ111" s="24">
        <v>13</v>
      </c>
      <c r="FA111" s="24">
        <v>2494</v>
      </c>
      <c r="FB111" s="58">
        <v>5.2125100240577385E-3</v>
      </c>
      <c r="FC111" s="24">
        <v>5836</v>
      </c>
      <c r="FD111" s="24">
        <v>2775</v>
      </c>
      <c r="FE111" s="59">
        <v>0.47549691569568198</v>
      </c>
      <c r="FF111" s="50">
        <v>5.8796296296296296E-3</v>
      </c>
      <c r="FG111" s="50">
        <v>7.7546296296296295E-3</v>
      </c>
      <c r="FH111" s="50">
        <v>1.7175925925925924E-2</v>
      </c>
      <c r="FI111" s="24">
        <v>13905</v>
      </c>
      <c r="FJ111" s="50">
        <v>8.4722222222222227E-2</v>
      </c>
      <c r="FK111" s="50">
        <v>0.13196759259259258</v>
      </c>
      <c r="FL111" s="50">
        <v>0.44332175925925926</v>
      </c>
      <c r="FM111" s="24">
        <v>852</v>
      </c>
      <c r="FN111" s="50">
        <v>8.1412037037037033E-2</v>
      </c>
      <c r="FO111" s="50">
        <v>0.12010416666666666</v>
      </c>
      <c r="FP111" s="50">
        <v>0.50618055555555552</v>
      </c>
      <c r="FQ111" s="24">
        <v>17443</v>
      </c>
      <c r="FR111" s="58">
        <v>0.68457260792294905</v>
      </c>
      <c r="FS111" s="58">
        <v>0.24789313764834031</v>
      </c>
      <c r="FT111" s="58">
        <v>5.2800550364042881E-2</v>
      </c>
      <c r="FU111" s="58">
        <v>1.4733704064667775E-2</v>
      </c>
      <c r="FV111" s="24">
        <v>903</v>
      </c>
      <c r="FW111" s="24">
        <v>518</v>
      </c>
      <c r="FX111" s="24">
        <v>360</v>
      </c>
      <c r="FY111" s="24">
        <v>25</v>
      </c>
      <c r="FZ111" s="24">
        <v>752</v>
      </c>
      <c r="GA111" s="58">
        <v>0.83277962347729795</v>
      </c>
      <c r="GB111" s="59">
        <v>0.19047619047619047</v>
      </c>
      <c r="GC111" s="25">
        <v>44</v>
      </c>
      <c r="GD111" s="25">
        <v>231</v>
      </c>
      <c r="GE111" s="59">
        <v>0.90533980582524276</v>
      </c>
      <c r="GF111" s="25">
        <v>373</v>
      </c>
      <c r="GG111" s="25">
        <v>412</v>
      </c>
      <c r="GH111" s="59">
        <v>0.91439688715953304</v>
      </c>
      <c r="GI111" s="25">
        <v>235</v>
      </c>
      <c r="GJ111" s="25">
        <v>257</v>
      </c>
      <c r="GK111" s="59">
        <v>0.97276264591439687</v>
      </c>
      <c r="GL111" s="25">
        <v>250</v>
      </c>
      <c r="GM111" s="59">
        <v>0.70129870129870131</v>
      </c>
      <c r="GN111" s="25">
        <v>54</v>
      </c>
      <c r="GO111" s="25">
        <v>77</v>
      </c>
      <c r="GP111" s="59">
        <v>0</v>
      </c>
      <c r="GQ111" s="25">
        <v>0</v>
      </c>
      <c r="GR111" s="25">
        <v>0</v>
      </c>
      <c r="GS111" s="59">
        <v>0</v>
      </c>
      <c r="GT111" s="25">
        <v>0</v>
      </c>
      <c r="GU111" s="25">
        <v>0</v>
      </c>
      <c r="GV111" s="59">
        <v>0.72597864768683273</v>
      </c>
      <c r="GW111" s="25">
        <v>204</v>
      </c>
      <c r="GX111" s="25">
        <v>281</v>
      </c>
      <c r="GY111" s="24">
        <v>3884</v>
      </c>
      <c r="GZ111" s="24">
        <v>2474</v>
      </c>
      <c r="HA111" s="24">
        <v>1410</v>
      </c>
      <c r="HB111" s="24">
        <v>13905</v>
      </c>
      <c r="HC111" s="24">
        <v>637</v>
      </c>
      <c r="HD111" s="49">
        <v>4.5810859403092416E-2</v>
      </c>
      <c r="HE111" s="24">
        <v>48</v>
      </c>
      <c r="HF111" s="49">
        <v>3.4519956850053938E-3</v>
      </c>
      <c r="HG111" s="24">
        <v>426</v>
      </c>
      <c r="HH111" s="24">
        <v>9</v>
      </c>
      <c r="HI111" s="49">
        <v>2.1126760563380281E-2</v>
      </c>
      <c r="HJ111" s="24">
        <v>1</v>
      </c>
      <c r="HK111" s="49">
        <v>2.3474178403755869E-3</v>
      </c>
      <c r="HL111" s="24">
        <v>426</v>
      </c>
      <c r="HM111" s="24">
        <v>2</v>
      </c>
      <c r="HN111" s="59">
        <v>4.6948356807511738E-3</v>
      </c>
      <c r="HO111" s="24">
        <v>0</v>
      </c>
      <c r="HP111" s="49">
        <v>0</v>
      </c>
      <c r="HQ111" s="24">
        <v>564</v>
      </c>
      <c r="HR111" s="24">
        <v>0</v>
      </c>
      <c r="HS111" s="49">
        <v>0</v>
      </c>
      <c r="HT111" s="24">
        <v>0</v>
      </c>
      <c r="HU111" s="49">
        <v>0</v>
      </c>
      <c r="HV111" s="24">
        <v>12309</v>
      </c>
      <c r="HW111" s="24">
        <v>19774</v>
      </c>
      <c r="HX111" s="58">
        <v>0.62248406999089712</v>
      </c>
      <c r="HY111" s="24">
        <v>13592</v>
      </c>
      <c r="HZ111" s="24">
        <v>12035</v>
      </c>
      <c r="IA111" s="24">
        <v>889</v>
      </c>
      <c r="IB111" s="24">
        <v>398</v>
      </c>
      <c r="IC111" s="24">
        <v>270</v>
      </c>
      <c r="ID111" s="58">
        <v>0.16998308225247724</v>
      </c>
      <c r="IE111" s="24">
        <v>2110</v>
      </c>
      <c r="IF111" s="24">
        <v>12413</v>
      </c>
      <c r="IG111" s="58">
        <v>0.16827948171231755</v>
      </c>
      <c r="IH111" s="24">
        <v>2052</v>
      </c>
      <c r="II111" s="24">
        <v>12194</v>
      </c>
      <c r="IJ111" s="58">
        <v>0.3</v>
      </c>
      <c r="IK111" s="24">
        <v>3</v>
      </c>
      <c r="IL111" s="24">
        <v>10</v>
      </c>
      <c r="IM111" s="58">
        <v>0.26315789473684209</v>
      </c>
      <c r="IN111" s="24">
        <v>55</v>
      </c>
      <c r="IO111" s="24">
        <v>209</v>
      </c>
      <c r="IP111" s="58">
        <v>0</v>
      </c>
      <c r="IQ111" s="24">
        <v>0</v>
      </c>
      <c r="IR111" s="24">
        <v>0</v>
      </c>
      <c r="IS111" s="24">
        <v>20994.210776999997</v>
      </c>
      <c r="IT111" s="24">
        <v>20744.534683999998</v>
      </c>
      <c r="IU111" s="24">
        <v>2.2283309999999998</v>
      </c>
      <c r="IV111" s="24">
        <v>247.44776200000004</v>
      </c>
      <c r="IW111" s="24">
        <v>0</v>
      </c>
      <c r="IX111" s="58">
        <v>0.83162813179730932</v>
      </c>
      <c r="IY111" s="24">
        <v>10323</v>
      </c>
      <c r="IZ111" s="24">
        <v>12413</v>
      </c>
      <c r="JA111" s="58">
        <v>0.8323765786452354</v>
      </c>
      <c r="JB111" s="24">
        <v>10150</v>
      </c>
      <c r="JC111" s="24">
        <v>12194</v>
      </c>
      <c r="JD111" s="58">
        <v>0.9</v>
      </c>
      <c r="JE111" s="24">
        <v>9</v>
      </c>
      <c r="JF111" s="24">
        <v>10</v>
      </c>
      <c r="JG111" s="98">
        <v>0.78468899521531099</v>
      </c>
      <c r="JH111" s="78">
        <v>164</v>
      </c>
      <c r="JI111" s="78">
        <v>209</v>
      </c>
      <c r="JJ111" s="58">
        <v>0</v>
      </c>
      <c r="JK111" s="46">
        <v>0</v>
      </c>
      <c r="JL111" s="46">
        <v>0</v>
      </c>
      <c r="JM111" s="46">
        <v>1183</v>
      </c>
      <c r="JN111" s="46">
        <v>13592</v>
      </c>
      <c r="JO111" s="79">
        <v>8.7036492054149497E-2</v>
      </c>
      <c r="JP111" s="78">
        <v>419.84367600000007</v>
      </c>
      <c r="JQ111" s="78">
        <v>409.77063100000004</v>
      </c>
      <c r="JR111" s="24">
        <v>0.78194399999999997</v>
      </c>
      <c r="JS111" s="78">
        <v>9.2911009999999994</v>
      </c>
      <c r="JT111" s="24">
        <v>0</v>
      </c>
      <c r="JU111" s="55">
        <f t="shared" ref="JU111" si="211">((HOUR(FF111)*60)+MINUTE(FF111)+(SECOND(FF111)/60))</f>
        <v>8.4666666666666668</v>
      </c>
      <c r="JV111" s="55">
        <f t="shared" ref="JV111" si="212">((HOUR(FG111)*60)+MINUTE(FG111)+(SECOND(FG111)/60))</f>
        <v>11.166666666666666</v>
      </c>
      <c r="JW111" s="55">
        <f t="shared" ref="JW111" si="213">((HOUR(FH111)*60)+MINUTE(FH111)+(SECOND(FH111)/60))</f>
        <v>24.733333333333334</v>
      </c>
      <c r="JX111" s="55">
        <f t="shared" ref="JX111" si="214">((HOUR(FJ111)*60)+MINUTE(FJ111)+(SECOND(FJ111)/60))</f>
        <v>122</v>
      </c>
      <c r="JY111" s="55">
        <f t="shared" ref="JY111" si="215">((HOUR(FK111)*60)+MINUTE(FK111)+(SECOND(FK111)/60))</f>
        <v>190.03333333333333</v>
      </c>
      <c r="JZ111" s="55">
        <f t="shared" ref="JZ111" si="216">((HOUR(FL111)*60)+MINUTE(FL111)+(SECOND(FL111)/60))</f>
        <v>638.38333333333333</v>
      </c>
      <c r="KA111" s="55">
        <f t="shared" ref="KA111" si="217">((HOUR(FN111)*60)+MINUTE(FN111)+(SECOND(FN111)/60))</f>
        <v>117.23333333333333</v>
      </c>
      <c r="KB111" s="55">
        <f t="shared" ref="KB111" si="218">((HOUR(FO111)*60)+MINUTE(FO111)+(SECOND(FO111)/60))</f>
        <v>172.95</v>
      </c>
      <c r="KC111" s="55">
        <f t="shared" ref="KC111" si="219">((HOUR(FP111)*60)+MINUTE(FP111)+(SECOND(FP111)/60))</f>
        <v>728.9</v>
      </c>
      <c r="KD111" s="46"/>
      <c r="KE111" s="46"/>
      <c r="KF111" s="58"/>
      <c r="KG111" s="46"/>
      <c r="KH111" s="46"/>
      <c r="KI111" s="58"/>
    </row>
    <row r="112" spans="1:295" ht="14.25" customHeight="1" x14ac:dyDescent="0.25">
      <c r="A112" s="89">
        <v>45627</v>
      </c>
      <c r="B112" s="23" t="s">
        <v>144</v>
      </c>
      <c r="C112" s="24">
        <v>0</v>
      </c>
      <c r="D112" s="24">
        <v>0</v>
      </c>
      <c r="E112" s="46">
        <v>455898</v>
      </c>
      <c r="F112" s="46">
        <v>0</v>
      </c>
      <c r="G112" s="46">
        <v>0</v>
      </c>
      <c r="H112" s="46">
        <v>0</v>
      </c>
      <c r="I112" s="46">
        <v>0</v>
      </c>
      <c r="J112" s="46">
        <v>0</v>
      </c>
      <c r="K112" s="46">
        <v>0</v>
      </c>
      <c r="L112" s="46">
        <v>0</v>
      </c>
      <c r="M112" s="46">
        <v>0</v>
      </c>
      <c r="N112" s="46">
        <v>0</v>
      </c>
      <c r="O112" s="46">
        <v>0</v>
      </c>
      <c r="P112" s="46">
        <v>0</v>
      </c>
      <c r="Q112" s="46">
        <v>0</v>
      </c>
      <c r="R112" s="46">
        <v>0</v>
      </c>
      <c r="S112" s="46">
        <v>0</v>
      </c>
      <c r="T112" s="46">
        <v>0</v>
      </c>
      <c r="U112" s="46">
        <v>0</v>
      </c>
      <c r="V112" s="46">
        <v>0</v>
      </c>
      <c r="W112" s="46">
        <v>0</v>
      </c>
      <c r="X112" s="46">
        <v>0</v>
      </c>
      <c r="Y112" s="46">
        <v>251</v>
      </c>
      <c r="Z112" s="46">
        <v>2336</v>
      </c>
      <c r="AA112" s="46">
        <v>38178</v>
      </c>
      <c r="AB112" s="59">
        <v>6.1187071088061186E-2</v>
      </c>
      <c r="AC112" s="24">
        <v>4191</v>
      </c>
      <c r="AD112" s="24">
        <v>50944</v>
      </c>
      <c r="AE112" s="51"/>
      <c r="AF112" s="51"/>
      <c r="AG112" s="51"/>
      <c r="AH112" s="24">
        <v>38178</v>
      </c>
      <c r="AI112" s="24">
        <v>1583</v>
      </c>
      <c r="AJ112" s="24">
        <v>47</v>
      </c>
      <c r="AK112" s="24">
        <v>900</v>
      </c>
      <c r="AL112" s="24">
        <v>183</v>
      </c>
      <c r="AM112" s="24">
        <v>23</v>
      </c>
      <c r="AN112" s="24">
        <v>204</v>
      </c>
      <c r="AO112" s="24">
        <v>355</v>
      </c>
      <c r="AP112" s="24">
        <v>5709</v>
      </c>
      <c r="AQ112" s="24">
        <v>131</v>
      </c>
      <c r="AR112" s="24">
        <v>27</v>
      </c>
      <c r="AS112" s="24">
        <v>746</v>
      </c>
      <c r="AT112" s="24">
        <v>3469</v>
      </c>
      <c r="AU112" s="24">
        <v>102</v>
      </c>
      <c r="AV112" s="24">
        <v>1339</v>
      </c>
      <c r="AW112" s="24">
        <v>290</v>
      </c>
      <c r="AX112" s="24">
        <v>18</v>
      </c>
      <c r="AY112" s="24">
        <v>7</v>
      </c>
      <c r="AZ112" s="24">
        <v>16</v>
      </c>
      <c r="BA112" s="24">
        <v>4836</v>
      </c>
      <c r="BB112" s="24">
        <v>151</v>
      </c>
      <c r="BC112" s="24">
        <v>338</v>
      </c>
      <c r="BD112" s="24">
        <v>7</v>
      </c>
      <c r="BE112" s="24">
        <v>1602</v>
      </c>
      <c r="BF112" s="24">
        <v>1</v>
      </c>
      <c r="BG112" s="24">
        <v>878</v>
      </c>
      <c r="BH112" s="24">
        <v>163</v>
      </c>
      <c r="BI112" s="24">
        <v>1057</v>
      </c>
      <c r="BJ112" s="24">
        <v>2965</v>
      </c>
      <c r="BK112" s="24">
        <v>49</v>
      </c>
      <c r="BL112" s="24">
        <v>1233</v>
      </c>
      <c r="BM112" s="24">
        <v>373</v>
      </c>
      <c r="BN112" s="24">
        <v>820</v>
      </c>
      <c r="BO112" s="24">
        <v>2031</v>
      </c>
      <c r="BP112" s="24">
        <v>613</v>
      </c>
      <c r="BQ112" s="24">
        <v>695</v>
      </c>
      <c r="BR112" s="24">
        <v>0</v>
      </c>
      <c r="BS112" s="24">
        <v>0</v>
      </c>
      <c r="BT112" s="24">
        <v>0</v>
      </c>
      <c r="BU112" s="24">
        <v>16</v>
      </c>
      <c r="BV112" s="24">
        <v>0</v>
      </c>
      <c r="BW112" s="24">
        <v>0</v>
      </c>
      <c r="BX112" s="24">
        <v>5</v>
      </c>
      <c r="BY112" s="24">
        <v>241</v>
      </c>
      <c r="BZ112" s="24">
        <v>21</v>
      </c>
      <c r="CA112" s="24">
        <v>4</v>
      </c>
      <c r="CB112" s="24">
        <v>2</v>
      </c>
      <c r="CC112" s="24">
        <v>13</v>
      </c>
      <c r="CD112" s="24">
        <v>0</v>
      </c>
      <c r="CE112" s="24">
        <v>4</v>
      </c>
      <c r="CF112" s="24">
        <v>70</v>
      </c>
      <c r="CG112" s="24">
        <v>0</v>
      </c>
      <c r="CH112" s="24">
        <v>1</v>
      </c>
      <c r="CI112" s="24">
        <v>7</v>
      </c>
      <c r="CJ112" s="46">
        <v>1</v>
      </c>
      <c r="CK112" s="46">
        <v>0</v>
      </c>
      <c r="CL112" s="24">
        <v>3</v>
      </c>
      <c r="CM112" s="24">
        <v>0</v>
      </c>
      <c r="CN112" s="24">
        <v>0</v>
      </c>
      <c r="CO112" s="24">
        <v>0</v>
      </c>
      <c r="CP112" s="24">
        <v>0</v>
      </c>
      <c r="CQ112" s="24">
        <v>0</v>
      </c>
      <c r="CR112" s="24">
        <v>1</v>
      </c>
      <c r="CS112" s="24">
        <v>2</v>
      </c>
      <c r="CT112" s="24">
        <v>0</v>
      </c>
      <c r="CU112" s="24">
        <v>0</v>
      </c>
      <c r="CV112" s="24">
        <v>0</v>
      </c>
      <c r="CW112" s="24">
        <v>0</v>
      </c>
      <c r="CX112" s="24">
        <v>0</v>
      </c>
      <c r="CY112" s="24">
        <v>0</v>
      </c>
      <c r="CZ112" s="24">
        <v>36</v>
      </c>
      <c r="DA112" s="24">
        <v>38</v>
      </c>
      <c r="DB112" s="24">
        <v>4</v>
      </c>
      <c r="DC112" s="24">
        <v>7</v>
      </c>
      <c r="DD112" s="24">
        <v>17</v>
      </c>
      <c r="DE112" s="24">
        <v>4</v>
      </c>
      <c r="DF112" s="24">
        <v>1</v>
      </c>
      <c r="DG112" s="24">
        <v>0</v>
      </c>
      <c r="DH112" s="24">
        <v>388</v>
      </c>
      <c r="DI112" s="24">
        <v>18</v>
      </c>
      <c r="DJ112" s="24">
        <v>2</v>
      </c>
      <c r="DK112" s="24">
        <v>1</v>
      </c>
      <c r="DL112" s="24">
        <v>74</v>
      </c>
      <c r="DM112" s="24">
        <v>0</v>
      </c>
      <c r="DN112" s="24">
        <v>0</v>
      </c>
      <c r="DO112" s="24">
        <v>3</v>
      </c>
      <c r="DP112" s="24">
        <v>0</v>
      </c>
      <c r="DQ112" s="24">
        <v>0</v>
      </c>
      <c r="DR112" s="24">
        <v>0</v>
      </c>
      <c r="DS112" s="24">
        <v>0</v>
      </c>
      <c r="DT112" s="24">
        <v>1896</v>
      </c>
      <c r="DU112" s="24">
        <v>308</v>
      </c>
      <c r="DV112" s="24">
        <v>24</v>
      </c>
      <c r="DW112" s="24">
        <v>227</v>
      </c>
      <c r="DX112" s="24">
        <v>18</v>
      </c>
      <c r="DY112" s="24">
        <v>0</v>
      </c>
      <c r="DZ112" s="90">
        <v>16</v>
      </c>
      <c r="EA112" s="90">
        <v>863</v>
      </c>
      <c r="EB112" s="90">
        <v>209</v>
      </c>
      <c r="EC112" s="90">
        <v>11</v>
      </c>
      <c r="ED112" s="90">
        <v>0</v>
      </c>
      <c r="EE112" s="90">
        <v>0</v>
      </c>
      <c r="EF112" s="90">
        <v>0</v>
      </c>
      <c r="EG112" s="90">
        <v>646</v>
      </c>
      <c r="EH112" s="90">
        <v>15</v>
      </c>
      <c r="EI112" s="90">
        <v>0</v>
      </c>
      <c r="EJ112" s="24">
        <v>0</v>
      </c>
      <c r="EK112" s="24">
        <v>0</v>
      </c>
      <c r="EL112" s="24">
        <v>0</v>
      </c>
      <c r="EM112" s="58">
        <v>0</v>
      </c>
      <c r="EN112" s="24">
        <v>0</v>
      </c>
      <c r="EO112" s="24">
        <v>38178</v>
      </c>
      <c r="EP112" s="58">
        <v>0</v>
      </c>
      <c r="EQ112" s="24">
        <v>0</v>
      </c>
      <c r="ER112" s="24">
        <v>0</v>
      </c>
      <c r="ES112" s="58">
        <v>0</v>
      </c>
      <c r="ET112" s="24">
        <v>0</v>
      </c>
      <c r="EU112" s="24">
        <v>0</v>
      </c>
      <c r="EV112" s="58">
        <v>0</v>
      </c>
      <c r="EW112" s="24">
        <v>0</v>
      </c>
      <c r="EX112" s="24">
        <v>0</v>
      </c>
      <c r="EY112" s="58">
        <v>0</v>
      </c>
      <c r="EZ112" s="24">
        <v>24</v>
      </c>
      <c r="FA112" s="24">
        <v>2665</v>
      </c>
      <c r="FB112" s="58">
        <v>9.0056285178236398E-3</v>
      </c>
      <c r="FC112" s="24">
        <v>6650</v>
      </c>
      <c r="FD112" s="24">
        <v>3165</v>
      </c>
      <c r="FE112" s="59">
        <v>0.47593984962406016</v>
      </c>
      <c r="FF112" s="50">
        <v>5.8217592592592592E-3</v>
      </c>
      <c r="FG112" s="50">
        <v>7.8356481481481489E-3</v>
      </c>
      <c r="FH112" s="50">
        <v>1.8541666666666668E-2</v>
      </c>
      <c r="FI112" s="24">
        <v>13189</v>
      </c>
      <c r="FJ112" s="50">
        <v>0.12609953703703702</v>
      </c>
      <c r="FK112" s="50">
        <v>0.19730324074074074</v>
      </c>
      <c r="FL112" s="50">
        <v>0.58481481481481479</v>
      </c>
      <c r="FM112" s="24">
        <v>675</v>
      </c>
      <c r="FN112" s="50">
        <v>9.0231481481481482E-2</v>
      </c>
      <c r="FO112" s="50">
        <v>0.13921296296296296</v>
      </c>
      <c r="FP112" s="50">
        <v>0.61743055555555559</v>
      </c>
      <c r="FQ112" s="24">
        <v>17479</v>
      </c>
      <c r="FR112" s="58">
        <v>0.65249728245322958</v>
      </c>
      <c r="FS112" s="58">
        <v>0.26265804679901594</v>
      </c>
      <c r="FT112" s="58">
        <v>6.4820641913152927E-2</v>
      </c>
      <c r="FU112" s="58">
        <v>2.0024028834601523E-2</v>
      </c>
      <c r="FV112" s="24">
        <v>989</v>
      </c>
      <c r="FW112" s="24">
        <v>593</v>
      </c>
      <c r="FX112" s="24">
        <v>373</v>
      </c>
      <c r="FY112" s="24">
        <v>23</v>
      </c>
      <c r="FZ112" s="24">
        <v>840</v>
      </c>
      <c r="GA112" s="58">
        <v>0.84934277047522755</v>
      </c>
      <c r="GB112" s="59">
        <v>0.22321428571428573</v>
      </c>
      <c r="GC112" s="25">
        <v>75</v>
      </c>
      <c r="GD112" s="25">
        <v>336</v>
      </c>
      <c r="GE112" s="59">
        <v>0.88739946380697055</v>
      </c>
      <c r="GF112" s="25">
        <v>331</v>
      </c>
      <c r="GG112" s="25">
        <v>373</v>
      </c>
      <c r="GH112" s="59">
        <v>0.92164179104477617</v>
      </c>
      <c r="GI112" s="25">
        <v>247</v>
      </c>
      <c r="GJ112" s="25">
        <v>268</v>
      </c>
      <c r="GK112" s="59">
        <v>0.9925373134328358</v>
      </c>
      <c r="GL112" s="25">
        <v>266</v>
      </c>
      <c r="GM112" s="59">
        <v>0.76666666666666672</v>
      </c>
      <c r="GN112" s="25">
        <v>46</v>
      </c>
      <c r="GO112" s="25">
        <v>60</v>
      </c>
      <c r="GP112" s="59">
        <v>0</v>
      </c>
      <c r="GQ112" s="25">
        <v>0</v>
      </c>
      <c r="GR112" s="25">
        <v>0</v>
      </c>
      <c r="GS112" s="59">
        <v>0</v>
      </c>
      <c r="GT112" s="25">
        <v>0</v>
      </c>
      <c r="GU112" s="25">
        <v>0</v>
      </c>
      <c r="GV112" s="59">
        <v>0.76567656765676573</v>
      </c>
      <c r="GW112" s="25">
        <v>232</v>
      </c>
      <c r="GX112" s="25">
        <v>303</v>
      </c>
      <c r="GY112" s="24">
        <v>4036</v>
      </c>
      <c r="GZ112" s="24">
        <v>2644</v>
      </c>
      <c r="HA112" s="24">
        <v>1392</v>
      </c>
      <c r="HB112" s="24">
        <v>13189</v>
      </c>
      <c r="HC112" s="24">
        <v>602</v>
      </c>
      <c r="HD112" s="49">
        <v>4.5644097353855488E-2</v>
      </c>
      <c r="HE112" s="24">
        <v>53</v>
      </c>
      <c r="HF112" s="49">
        <v>4.0185002653726591E-3</v>
      </c>
      <c r="HG112" s="24">
        <v>439</v>
      </c>
      <c r="HH112" s="24">
        <v>4</v>
      </c>
      <c r="HI112" s="49">
        <v>9.1116173120728925E-3</v>
      </c>
      <c r="HJ112" s="24">
        <v>1</v>
      </c>
      <c r="HK112" s="49">
        <v>2.2779043280182231E-3</v>
      </c>
      <c r="HL112" s="24">
        <v>236</v>
      </c>
      <c r="HM112" s="24">
        <v>1</v>
      </c>
      <c r="HN112" s="59">
        <v>4.2372881355932203E-3</v>
      </c>
      <c r="HO112" s="24">
        <v>0</v>
      </c>
      <c r="HP112" s="49">
        <v>0</v>
      </c>
      <c r="HQ112" s="24">
        <v>617</v>
      </c>
      <c r="HR112" s="24">
        <v>0</v>
      </c>
      <c r="HS112" s="49">
        <v>0</v>
      </c>
      <c r="HT112" s="24">
        <v>0</v>
      </c>
      <c r="HU112" s="49">
        <v>0</v>
      </c>
      <c r="HV112" s="24">
        <v>11920</v>
      </c>
      <c r="HW112" s="24">
        <v>19542</v>
      </c>
      <c r="HX112" s="58">
        <v>0.60996827346228633</v>
      </c>
      <c r="HY112" s="24">
        <v>13369</v>
      </c>
      <c r="HZ112" s="24">
        <v>11894</v>
      </c>
      <c r="IA112" s="24">
        <v>785</v>
      </c>
      <c r="IB112" s="24">
        <v>441</v>
      </c>
      <c r="IC112" s="24">
        <v>249</v>
      </c>
      <c r="ID112" s="58">
        <v>0.14181504431720135</v>
      </c>
      <c r="IE112" s="24">
        <v>1808</v>
      </c>
      <c r="IF112" s="24">
        <v>12749</v>
      </c>
      <c r="IG112" s="58">
        <v>0.13856480741569444</v>
      </c>
      <c r="IH112" s="24">
        <v>1734</v>
      </c>
      <c r="II112" s="24">
        <v>12514</v>
      </c>
      <c r="IJ112" s="58">
        <v>0.1</v>
      </c>
      <c r="IK112" s="24">
        <v>1</v>
      </c>
      <c r="IL112" s="24">
        <v>10</v>
      </c>
      <c r="IM112" s="58">
        <v>0.32444444444444442</v>
      </c>
      <c r="IN112" s="24">
        <v>73</v>
      </c>
      <c r="IO112" s="24">
        <v>225</v>
      </c>
      <c r="IP112" s="58">
        <v>0</v>
      </c>
      <c r="IQ112" s="24">
        <v>0</v>
      </c>
      <c r="IR112" s="24">
        <v>0</v>
      </c>
      <c r="IS112" s="24">
        <v>25194.161295999998</v>
      </c>
      <c r="IT112" s="24">
        <v>24943.869086999995</v>
      </c>
      <c r="IU112" s="24">
        <v>14.200829999999998</v>
      </c>
      <c r="IV112" s="24">
        <v>236.09137899999996</v>
      </c>
      <c r="IW112" s="24">
        <v>0</v>
      </c>
      <c r="IX112" s="58">
        <v>0.83975213742254295</v>
      </c>
      <c r="IY112" s="24">
        <v>10706</v>
      </c>
      <c r="IZ112" s="24">
        <v>12749</v>
      </c>
      <c r="JA112" s="58">
        <v>0.84033882052101649</v>
      </c>
      <c r="JB112" s="24">
        <v>10516</v>
      </c>
      <c r="JC112" s="24">
        <v>12514</v>
      </c>
      <c r="JD112" s="58">
        <v>1</v>
      </c>
      <c r="JE112" s="24">
        <v>10</v>
      </c>
      <c r="JF112" s="24">
        <v>10</v>
      </c>
      <c r="JG112" s="98">
        <v>0.8</v>
      </c>
      <c r="JH112" s="78">
        <v>180</v>
      </c>
      <c r="JI112" s="78">
        <v>225</v>
      </c>
      <c r="JJ112" s="58">
        <v>0</v>
      </c>
      <c r="JK112" s="46">
        <v>0</v>
      </c>
      <c r="JL112" s="46">
        <v>0</v>
      </c>
      <c r="JM112" s="46">
        <v>1159</v>
      </c>
      <c r="JN112" s="46">
        <v>13369</v>
      </c>
      <c r="JO112" s="79">
        <v>8.6693095968284839E-2</v>
      </c>
      <c r="JP112" s="78">
        <v>424.00033199999996</v>
      </c>
      <c r="JQ112" s="78">
        <v>416.49645199999998</v>
      </c>
      <c r="JR112" s="24">
        <v>0</v>
      </c>
      <c r="JS112" s="78">
        <v>7.5038799999999997</v>
      </c>
      <c r="JT112" s="24">
        <v>0</v>
      </c>
      <c r="JU112" s="55">
        <f t="shared" ref="JU112" si="220">((HOUR(FF112)*60)+MINUTE(FF112)+(SECOND(FF112)/60))</f>
        <v>8.3833333333333329</v>
      </c>
      <c r="JV112" s="55">
        <f t="shared" ref="JV112" si="221">((HOUR(FG112)*60)+MINUTE(FG112)+(SECOND(FG112)/60))</f>
        <v>11.283333333333333</v>
      </c>
      <c r="JW112" s="55">
        <f t="shared" ref="JW112" si="222">((HOUR(FH112)*60)+MINUTE(FH112)+(SECOND(FH112)/60))</f>
        <v>26.7</v>
      </c>
      <c r="JX112" s="55">
        <f t="shared" ref="JX112" si="223">((HOUR(FJ112)*60)+MINUTE(FJ112)+(SECOND(FJ112)/60))</f>
        <v>181.58333333333334</v>
      </c>
      <c r="JY112" s="55">
        <f t="shared" ref="JY112" si="224">((HOUR(FK112)*60)+MINUTE(FK112)+(SECOND(FK112)/60))</f>
        <v>284.11666666666667</v>
      </c>
      <c r="JZ112" s="55">
        <f t="shared" ref="JZ112" si="225">((HOUR(FL112)*60)+MINUTE(FL112)+(SECOND(FL112)/60))</f>
        <v>842.13333333333333</v>
      </c>
      <c r="KA112" s="55">
        <f t="shared" ref="KA112" si="226">((HOUR(FN112)*60)+MINUTE(FN112)+(SECOND(FN112)/60))</f>
        <v>129.93333333333334</v>
      </c>
      <c r="KB112" s="55">
        <f t="shared" ref="KB112" si="227">((HOUR(FO112)*60)+MINUTE(FO112)+(SECOND(FO112)/60))</f>
        <v>200.46666666666667</v>
      </c>
      <c r="KC112" s="55">
        <f t="shared" ref="KC112" si="228">((HOUR(FP112)*60)+MINUTE(FP112)+(SECOND(FP112)/60))</f>
        <v>889.1</v>
      </c>
      <c r="KD112" s="46"/>
      <c r="KE112" s="46"/>
      <c r="KF112" s="58"/>
      <c r="KG112" s="46"/>
      <c r="KH112" s="46"/>
      <c r="KI112" s="58"/>
    </row>
    <row r="113" spans="1:295" ht="14.25" customHeight="1" x14ac:dyDescent="0.25">
      <c r="A113" s="89">
        <v>45658</v>
      </c>
      <c r="B113" s="23" t="s">
        <v>144</v>
      </c>
      <c r="C113" s="24">
        <v>0</v>
      </c>
      <c r="D113" s="24">
        <v>0</v>
      </c>
      <c r="E113" s="46">
        <v>557028</v>
      </c>
      <c r="F113" s="46">
        <v>0</v>
      </c>
      <c r="G113" s="46">
        <v>0</v>
      </c>
      <c r="H113" s="46">
        <v>0</v>
      </c>
      <c r="I113" s="46">
        <v>0</v>
      </c>
      <c r="J113" s="46">
        <v>0</v>
      </c>
      <c r="K113" s="46">
        <v>0</v>
      </c>
      <c r="L113" s="46">
        <v>0</v>
      </c>
      <c r="M113" s="46">
        <v>0</v>
      </c>
      <c r="N113" s="46">
        <v>0</v>
      </c>
      <c r="O113" s="46">
        <v>0</v>
      </c>
      <c r="P113" s="46">
        <v>0</v>
      </c>
      <c r="Q113" s="46">
        <v>0</v>
      </c>
      <c r="R113" s="46">
        <v>0</v>
      </c>
      <c r="S113" s="46">
        <v>0</v>
      </c>
      <c r="T113" s="46">
        <v>0</v>
      </c>
      <c r="U113" s="46">
        <v>0</v>
      </c>
      <c r="V113" s="46">
        <v>0</v>
      </c>
      <c r="W113" s="46">
        <v>0</v>
      </c>
      <c r="X113" s="46">
        <v>0</v>
      </c>
      <c r="Y113" s="46">
        <v>251</v>
      </c>
      <c r="Z113" s="46">
        <v>2247</v>
      </c>
      <c r="AA113" s="46">
        <v>33833</v>
      </c>
      <c r="AB113" s="59">
        <v>6.641444743297964E-2</v>
      </c>
      <c r="AC113" s="24">
        <v>3810</v>
      </c>
      <c r="AD113" s="24">
        <v>43480</v>
      </c>
      <c r="AE113" s="51"/>
      <c r="AF113" s="51"/>
      <c r="AG113" s="51"/>
      <c r="AH113" s="24">
        <v>33833</v>
      </c>
      <c r="AI113" s="24">
        <v>1345</v>
      </c>
      <c r="AJ113" s="24">
        <v>51</v>
      </c>
      <c r="AK113" s="24">
        <v>808</v>
      </c>
      <c r="AL113" s="24">
        <v>161</v>
      </c>
      <c r="AM113" s="24">
        <v>17</v>
      </c>
      <c r="AN113" s="24">
        <v>182</v>
      </c>
      <c r="AO113" s="24">
        <v>300</v>
      </c>
      <c r="AP113" s="24">
        <v>4730</v>
      </c>
      <c r="AQ113" s="24">
        <v>107</v>
      </c>
      <c r="AR113" s="24">
        <v>34</v>
      </c>
      <c r="AS113" s="24">
        <v>726</v>
      </c>
      <c r="AT113" s="24">
        <v>2987</v>
      </c>
      <c r="AU113" s="24">
        <v>88</v>
      </c>
      <c r="AV113" s="24">
        <v>1304</v>
      </c>
      <c r="AW113" s="24">
        <v>264</v>
      </c>
      <c r="AX113" s="24">
        <v>12</v>
      </c>
      <c r="AY113" s="24">
        <v>2</v>
      </c>
      <c r="AZ113" s="24">
        <v>15</v>
      </c>
      <c r="BA113" s="24">
        <v>4482</v>
      </c>
      <c r="BB113" s="24">
        <v>133</v>
      </c>
      <c r="BC113" s="24">
        <v>312</v>
      </c>
      <c r="BD113" s="24">
        <v>5</v>
      </c>
      <c r="BE113" s="24">
        <v>1402</v>
      </c>
      <c r="BF113" s="24">
        <v>1</v>
      </c>
      <c r="BG113" s="24">
        <v>882</v>
      </c>
      <c r="BH113" s="24">
        <v>152</v>
      </c>
      <c r="BI113" s="24">
        <v>1258</v>
      </c>
      <c r="BJ113" s="24">
        <v>2637</v>
      </c>
      <c r="BK113" s="24">
        <v>39</v>
      </c>
      <c r="BL113" s="24">
        <v>1134</v>
      </c>
      <c r="BM113" s="24">
        <v>346</v>
      </c>
      <c r="BN113" s="24">
        <v>773</v>
      </c>
      <c r="BO113" s="24">
        <v>1899</v>
      </c>
      <c r="BP113" s="24">
        <v>532</v>
      </c>
      <c r="BQ113" s="24">
        <v>754</v>
      </c>
      <c r="BR113" s="24">
        <v>0</v>
      </c>
      <c r="BS113" s="24">
        <v>0</v>
      </c>
      <c r="BT113" s="24">
        <v>0</v>
      </c>
      <c r="BU113" s="24">
        <v>3</v>
      </c>
      <c r="BV113" s="24">
        <v>0</v>
      </c>
      <c r="BW113" s="24">
        <v>0</v>
      </c>
      <c r="BX113" s="24">
        <v>1</v>
      </c>
      <c r="BY113" s="24">
        <v>320</v>
      </c>
      <c r="BZ113" s="24">
        <v>0</v>
      </c>
      <c r="CA113" s="24">
        <v>1</v>
      </c>
      <c r="CB113" s="24">
        <v>0</v>
      </c>
      <c r="CC113" s="24">
        <v>20</v>
      </c>
      <c r="CD113" s="24">
        <v>0</v>
      </c>
      <c r="CE113" s="24">
        <v>4</v>
      </c>
      <c r="CF113" s="24">
        <v>35</v>
      </c>
      <c r="CG113" s="24">
        <v>0</v>
      </c>
      <c r="CH113" s="24">
        <v>3</v>
      </c>
      <c r="CI113" s="24">
        <v>12</v>
      </c>
      <c r="CJ113" s="46">
        <v>0</v>
      </c>
      <c r="CK113" s="46">
        <v>0</v>
      </c>
      <c r="CL113" s="24">
        <v>3</v>
      </c>
      <c r="CM113" s="24">
        <v>0</v>
      </c>
      <c r="CN113" s="24">
        <v>0</v>
      </c>
      <c r="CO113" s="24">
        <v>0</v>
      </c>
      <c r="CP113" s="24">
        <v>0</v>
      </c>
      <c r="CQ113" s="24">
        <v>0</v>
      </c>
      <c r="CR113" s="24">
        <v>1</v>
      </c>
      <c r="CS113" s="24">
        <v>1</v>
      </c>
      <c r="CT113" s="24">
        <v>0</v>
      </c>
      <c r="CU113" s="24">
        <v>0</v>
      </c>
      <c r="CV113" s="24">
        <v>0</v>
      </c>
      <c r="CW113" s="24">
        <v>0</v>
      </c>
      <c r="CX113" s="24">
        <v>0</v>
      </c>
      <c r="CY113" s="24">
        <v>0</v>
      </c>
      <c r="CZ113" s="24">
        <v>33</v>
      </c>
      <c r="DA113" s="24">
        <v>33</v>
      </c>
      <c r="DB113" s="24">
        <v>3</v>
      </c>
      <c r="DC113" s="24">
        <v>4</v>
      </c>
      <c r="DD113" s="24">
        <v>18</v>
      </c>
      <c r="DE113" s="24">
        <v>2</v>
      </c>
      <c r="DF113" s="24">
        <v>0</v>
      </c>
      <c r="DG113" s="24">
        <v>0</v>
      </c>
      <c r="DH113" s="24">
        <v>329</v>
      </c>
      <c r="DI113" s="24">
        <v>16</v>
      </c>
      <c r="DJ113" s="24">
        <v>0</v>
      </c>
      <c r="DK113" s="24">
        <v>0</v>
      </c>
      <c r="DL113" s="24">
        <v>69</v>
      </c>
      <c r="DM113" s="24">
        <v>2</v>
      </c>
      <c r="DN113" s="24">
        <v>1</v>
      </c>
      <c r="DO113" s="24">
        <v>1</v>
      </c>
      <c r="DP113" s="24">
        <v>0</v>
      </c>
      <c r="DQ113" s="24">
        <v>0</v>
      </c>
      <c r="DR113" s="24">
        <v>0</v>
      </c>
      <c r="DS113" s="24">
        <v>0</v>
      </c>
      <c r="DT113" s="24">
        <v>893</v>
      </c>
      <c r="DU113" s="24">
        <v>234</v>
      </c>
      <c r="DV113" s="24">
        <v>17</v>
      </c>
      <c r="DW113" s="24">
        <v>119</v>
      </c>
      <c r="DX113" s="24">
        <v>19</v>
      </c>
      <c r="DY113" s="24">
        <v>0</v>
      </c>
      <c r="DZ113" s="90">
        <v>4</v>
      </c>
      <c r="EA113" s="90">
        <v>832</v>
      </c>
      <c r="EB113" s="90">
        <v>215</v>
      </c>
      <c r="EC113" s="90">
        <v>15</v>
      </c>
      <c r="ED113" s="90">
        <v>0</v>
      </c>
      <c r="EE113" s="90">
        <v>0</v>
      </c>
      <c r="EF113" s="90">
        <v>0</v>
      </c>
      <c r="EG113" s="90">
        <v>681</v>
      </c>
      <c r="EH113" s="90">
        <v>15</v>
      </c>
      <c r="EI113" s="90">
        <v>0</v>
      </c>
      <c r="EJ113" s="24">
        <v>0</v>
      </c>
      <c r="EK113" s="24">
        <v>0</v>
      </c>
      <c r="EL113" s="24">
        <v>0</v>
      </c>
      <c r="EM113" s="58">
        <v>0</v>
      </c>
      <c r="EN113" s="24">
        <v>0</v>
      </c>
      <c r="EO113" s="24">
        <v>33833</v>
      </c>
      <c r="EP113" s="58">
        <v>0</v>
      </c>
      <c r="EQ113" s="24">
        <v>0</v>
      </c>
      <c r="ER113" s="24">
        <v>0</v>
      </c>
      <c r="ES113" s="58">
        <v>0</v>
      </c>
      <c r="ET113" s="24">
        <v>0</v>
      </c>
      <c r="EU113" s="24">
        <v>0</v>
      </c>
      <c r="EV113" s="58">
        <v>0</v>
      </c>
      <c r="EW113" s="24">
        <v>0</v>
      </c>
      <c r="EX113" s="24">
        <v>0</v>
      </c>
      <c r="EY113" s="58">
        <v>0</v>
      </c>
      <c r="EZ113" s="24">
        <v>7</v>
      </c>
      <c r="FA113" s="24">
        <v>2402</v>
      </c>
      <c r="FB113" s="58">
        <v>2.9142381348875937E-3</v>
      </c>
      <c r="FC113" s="24">
        <v>6001</v>
      </c>
      <c r="FD113" s="24">
        <v>2900</v>
      </c>
      <c r="FE113" s="59">
        <v>0.48325279120146641</v>
      </c>
      <c r="FF113" s="50">
        <v>5.7523148148148151E-3</v>
      </c>
      <c r="FG113" s="50">
        <v>7.8703703703703696E-3</v>
      </c>
      <c r="FH113" s="50">
        <v>1.7986111111111112E-2</v>
      </c>
      <c r="FI113" s="24">
        <v>12389</v>
      </c>
      <c r="FJ113" s="50">
        <v>0.10356481481481482</v>
      </c>
      <c r="FK113" s="50">
        <v>0.16685185185185186</v>
      </c>
      <c r="FL113" s="50">
        <v>0.53226851851851853</v>
      </c>
      <c r="FM113" s="24">
        <v>643</v>
      </c>
      <c r="FN113" s="50">
        <v>6.806712962962963E-2</v>
      </c>
      <c r="FO113" s="50">
        <v>0.11240740740740741</v>
      </c>
      <c r="FP113" s="50">
        <v>0.60078703703703706</v>
      </c>
      <c r="FQ113" s="24">
        <v>16407</v>
      </c>
      <c r="FR113" s="58">
        <v>0.64551715731090387</v>
      </c>
      <c r="FS113" s="58">
        <v>0.26860486377765586</v>
      </c>
      <c r="FT113" s="58">
        <v>6.527701590784421E-2</v>
      </c>
      <c r="FU113" s="58">
        <v>2.0600963003596026E-2</v>
      </c>
      <c r="FV113" s="24">
        <v>898</v>
      </c>
      <c r="FW113" s="24">
        <v>532</v>
      </c>
      <c r="FX113" s="24">
        <v>335</v>
      </c>
      <c r="FY113" s="24">
        <v>31</v>
      </c>
      <c r="FZ113" s="24">
        <v>740</v>
      </c>
      <c r="GA113" s="58">
        <v>0.82405345211581293</v>
      </c>
      <c r="GB113" s="59">
        <v>0.19195046439628483</v>
      </c>
      <c r="GC113" s="25">
        <v>62</v>
      </c>
      <c r="GD113" s="25">
        <v>323</v>
      </c>
      <c r="GE113" s="59">
        <v>0.89312977099236646</v>
      </c>
      <c r="GF113" s="25">
        <v>351</v>
      </c>
      <c r="GG113" s="25">
        <v>393</v>
      </c>
      <c r="GH113" s="59">
        <v>0.88172043010752688</v>
      </c>
      <c r="GI113" s="25">
        <v>246</v>
      </c>
      <c r="GJ113" s="25">
        <v>279</v>
      </c>
      <c r="GK113" s="59">
        <v>0.99641577060931896</v>
      </c>
      <c r="GL113" s="25">
        <v>278</v>
      </c>
      <c r="GM113" s="59">
        <v>0.64516129032258063</v>
      </c>
      <c r="GN113" s="25">
        <v>40</v>
      </c>
      <c r="GO113" s="25">
        <v>62</v>
      </c>
      <c r="GP113" s="59">
        <v>0</v>
      </c>
      <c r="GQ113" s="25">
        <v>0</v>
      </c>
      <c r="GR113" s="25">
        <v>0</v>
      </c>
      <c r="GS113" s="59">
        <v>0</v>
      </c>
      <c r="GT113" s="25">
        <v>0</v>
      </c>
      <c r="GU113" s="25">
        <v>0</v>
      </c>
      <c r="GV113" s="59">
        <v>0.77173913043478259</v>
      </c>
      <c r="GW113" s="25">
        <v>213</v>
      </c>
      <c r="GX113" s="25">
        <v>276</v>
      </c>
      <c r="GY113" s="24">
        <v>3687</v>
      </c>
      <c r="GZ113" s="24">
        <v>2383</v>
      </c>
      <c r="HA113" s="24">
        <v>1304</v>
      </c>
      <c r="HB113" s="24">
        <v>12389</v>
      </c>
      <c r="HC113" s="24">
        <v>424</v>
      </c>
      <c r="HD113" s="49">
        <v>3.4223908305755106E-2</v>
      </c>
      <c r="HE113" s="24">
        <v>24</v>
      </c>
      <c r="HF113" s="49">
        <v>1.9372023569295342E-3</v>
      </c>
      <c r="HG113" s="24">
        <v>409</v>
      </c>
      <c r="HH113" s="24">
        <v>10</v>
      </c>
      <c r="HI113" s="49">
        <v>2.4449877750611249E-2</v>
      </c>
      <c r="HJ113" s="24">
        <v>0</v>
      </c>
      <c r="HK113" s="49">
        <v>0</v>
      </c>
      <c r="HL113" s="24">
        <v>236</v>
      </c>
      <c r="HM113" s="24">
        <v>1</v>
      </c>
      <c r="HN113" s="59">
        <v>4.2372881355932203E-3</v>
      </c>
      <c r="HO113" s="24">
        <v>0</v>
      </c>
      <c r="HP113" s="49">
        <v>0</v>
      </c>
      <c r="HQ113" s="24">
        <v>738</v>
      </c>
      <c r="HR113" s="24">
        <v>0</v>
      </c>
      <c r="HS113" s="49">
        <v>0</v>
      </c>
      <c r="HT113" s="24">
        <v>0</v>
      </c>
      <c r="HU113" s="49">
        <v>0</v>
      </c>
      <c r="HV113" s="24">
        <v>11075</v>
      </c>
      <c r="HW113" s="24">
        <v>18077</v>
      </c>
      <c r="HX113" s="58">
        <v>0.61265696741715991</v>
      </c>
      <c r="HY113" s="24">
        <v>12636</v>
      </c>
      <c r="HZ113" s="24">
        <v>11262</v>
      </c>
      <c r="IA113" s="24">
        <v>750</v>
      </c>
      <c r="IB113" s="24">
        <v>423</v>
      </c>
      <c r="IC113" s="24">
        <v>201</v>
      </c>
      <c r="ID113" s="58">
        <v>0.1332626945961366</v>
      </c>
      <c r="IE113" s="24">
        <v>1635</v>
      </c>
      <c r="IF113" s="24">
        <v>12269</v>
      </c>
      <c r="IG113" s="58">
        <v>0.13217144763175451</v>
      </c>
      <c r="IH113" s="24">
        <v>1585</v>
      </c>
      <c r="II113" s="24">
        <v>11992</v>
      </c>
      <c r="IJ113" s="58">
        <v>0.33333333333333331</v>
      </c>
      <c r="IK113" s="24">
        <v>5</v>
      </c>
      <c r="IL113" s="24">
        <v>15</v>
      </c>
      <c r="IM113" s="58">
        <v>0.1717557251908397</v>
      </c>
      <c r="IN113" s="24">
        <v>45</v>
      </c>
      <c r="IO113" s="24">
        <v>262</v>
      </c>
      <c r="IP113" s="58">
        <v>0</v>
      </c>
      <c r="IQ113" s="24" t="s">
        <v>516</v>
      </c>
      <c r="IR113" s="24">
        <v>0</v>
      </c>
      <c r="IS113" s="24">
        <v>27128.924073000002</v>
      </c>
      <c r="IT113" s="24">
        <v>26492.272424999999</v>
      </c>
      <c r="IU113" s="24">
        <v>22.01333</v>
      </c>
      <c r="IV113" s="24">
        <v>614.63831799999991</v>
      </c>
      <c r="IW113" s="24">
        <v>0</v>
      </c>
      <c r="IX113" s="58">
        <v>0.82851088108240278</v>
      </c>
      <c r="IY113" s="24">
        <v>10165</v>
      </c>
      <c r="IZ113" s="24">
        <v>12269</v>
      </c>
      <c r="JA113" s="58">
        <v>0.82896931287525022</v>
      </c>
      <c r="JB113" s="24">
        <v>9941</v>
      </c>
      <c r="JC113" s="24">
        <v>11992</v>
      </c>
      <c r="JD113" s="58">
        <v>1</v>
      </c>
      <c r="JE113" s="24">
        <v>15</v>
      </c>
      <c r="JF113" s="24">
        <v>15</v>
      </c>
      <c r="JG113" s="98">
        <v>0.79770992366412219</v>
      </c>
      <c r="JH113" s="78">
        <v>209</v>
      </c>
      <c r="JI113" s="78">
        <v>262</v>
      </c>
      <c r="JJ113" s="58">
        <v>0</v>
      </c>
      <c r="JK113" s="46">
        <v>0</v>
      </c>
      <c r="JL113" s="46">
        <v>0</v>
      </c>
      <c r="JM113" s="46">
        <v>1090</v>
      </c>
      <c r="JN113" s="46">
        <v>12636</v>
      </c>
      <c r="JO113" s="79">
        <v>8.6261475150364045E-2</v>
      </c>
      <c r="JP113" s="78">
        <v>394.88005499999997</v>
      </c>
      <c r="JQ113" s="78">
        <v>385.11867799999999</v>
      </c>
      <c r="JR113" s="24">
        <v>0</v>
      </c>
      <c r="JS113" s="78">
        <v>9.7613770000000013</v>
      </c>
      <c r="JT113" s="24">
        <v>0</v>
      </c>
      <c r="JU113" s="55">
        <f t="shared" ref="JU113" si="229">((HOUR(FF113)*60)+MINUTE(FF113)+(SECOND(FF113)/60))</f>
        <v>8.2833333333333332</v>
      </c>
      <c r="JV113" s="55">
        <f t="shared" ref="JV113" si="230">((HOUR(FG113)*60)+MINUTE(FG113)+(SECOND(FG113)/60))</f>
        <v>11.333333333333334</v>
      </c>
      <c r="JW113" s="55">
        <f t="shared" ref="JW113" si="231">((HOUR(FH113)*60)+MINUTE(FH113)+(SECOND(FH113)/60))</f>
        <v>25.9</v>
      </c>
      <c r="JX113" s="55">
        <f t="shared" ref="JX113" si="232">((HOUR(FJ113)*60)+MINUTE(FJ113)+(SECOND(FJ113)/60))</f>
        <v>149.13333333333333</v>
      </c>
      <c r="JY113" s="55">
        <f t="shared" ref="JY113" si="233">((HOUR(FK113)*60)+MINUTE(FK113)+(SECOND(FK113)/60))</f>
        <v>240.26666666666668</v>
      </c>
      <c r="JZ113" s="55">
        <f t="shared" ref="JZ113" si="234">((HOUR(FL113)*60)+MINUTE(FL113)+(SECOND(FL113)/60))</f>
        <v>766.4666666666667</v>
      </c>
      <c r="KA113" s="55">
        <f t="shared" ref="KA113" si="235">((HOUR(FN113)*60)+MINUTE(FN113)+(SECOND(FN113)/60))</f>
        <v>98.016666666666666</v>
      </c>
      <c r="KB113" s="55">
        <f t="shared" ref="KB113" si="236">((HOUR(FO113)*60)+MINUTE(FO113)+(SECOND(FO113)/60))</f>
        <v>161.86666666666667</v>
      </c>
      <c r="KC113" s="55">
        <f t="shared" ref="KC113" si="237">((HOUR(FP113)*60)+MINUTE(FP113)+(SECOND(FP113)/60))</f>
        <v>865.13333333333333</v>
      </c>
      <c r="KD113" s="46"/>
      <c r="KE113" s="46"/>
      <c r="KF113" s="58"/>
      <c r="KG113" s="46"/>
      <c r="KH113" s="46"/>
      <c r="KI113" s="58"/>
    </row>
    <row r="114" spans="1:295" ht="14.25" customHeight="1" x14ac:dyDescent="0.25">
      <c r="A114" s="89">
        <v>45689</v>
      </c>
      <c r="B114" s="23" t="s">
        <v>144</v>
      </c>
      <c r="C114" s="24">
        <v>0</v>
      </c>
      <c r="D114" s="24">
        <v>0</v>
      </c>
      <c r="E114" s="46">
        <v>499765</v>
      </c>
      <c r="F114" s="46">
        <v>0</v>
      </c>
      <c r="G114" s="46">
        <v>0</v>
      </c>
      <c r="H114" s="46">
        <v>0</v>
      </c>
      <c r="I114" s="46">
        <v>0</v>
      </c>
      <c r="J114" s="46">
        <v>0</v>
      </c>
      <c r="K114" s="46">
        <v>0</v>
      </c>
      <c r="L114" s="46">
        <v>0</v>
      </c>
      <c r="M114" s="46">
        <v>0</v>
      </c>
      <c r="N114" s="46">
        <v>0</v>
      </c>
      <c r="O114" s="46">
        <v>0</v>
      </c>
      <c r="P114" s="46">
        <v>0</v>
      </c>
      <c r="Q114" s="46">
        <v>0</v>
      </c>
      <c r="R114" s="46">
        <v>0</v>
      </c>
      <c r="S114" s="46">
        <v>0</v>
      </c>
      <c r="T114" s="46">
        <v>0</v>
      </c>
      <c r="U114" s="46">
        <v>0</v>
      </c>
      <c r="V114" s="46">
        <v>0</v>
      </c>
      <c r="W114" s="46">
        <v>0</v>
      </c>
      <c r="X114" s="46">
        <v>0</v>
      </c>
      <c r="Y114" s="46">
        <v>245</v>
      </c>
      <c r="Z114" s="46">
        <v>2238</v>
      </c>
      <c r="AA114" s="46">
        <v>30215</v>
      </c>
      <c r="AB114" s="59">
        <v>7.4069170941585299E-2</v>
      </c>
      <c r="AC114" s="24">
        <v>3250</v>
      </c>
      <c r="AD114" s="24">
        <v>37911</v>
      </c>
      <c r="AE114" s="51"/>
      <c r="AF114" s="51"/>
      <c r="AG114" s="51"/>
      <c r="AH114" s="24">
        <v>30215</v>
      </c>
      <c r="AI114" s="24">
        <v>1174</v>
      </c>
      <c r="AJ114" s="24">
        <v>38</v>
      </c>
      <c r="AK114" s="24">
        <v>830</v>
      </c>
      <c r="AL114" s="24">
        <v>136</v>
      </c>
      <c r="AM114" s="24">
        <v>25</v>
      </c>
      <c r="AN114" s="24">
        <v>159</v>
      </c>
      <c r="AO114" s="24">
        <v>305</v>
      </c>
      <c r="AP114" s="24">
        <v>3641</v>
      </c>
      <c r="AQ114" s="24">
        <v>109</v>
      </c>
      <c r="AR114" s="24">
        <v>18</v>
      </c>
      <c r="AS114" s="24">
        <v>580</v>
      </c>
      <c r="AT114" s="24">
        <v>2682</v>
      </c>
      <c r="AU114" s="24">
        <v>99</v>
      </c>
      <c r="AV114" s="24">
        <v>1232</v>
      </c>
      <c r="AW114" s="24">
        <v>247</v>
      </c>
      <c r="AX114" s="24">
        <v>18</v>
      </c>
      <c r="AY114" s="24">
        <v>4</v>
      </c>
      <c r="AZ114" s="24">
        <v>24</v>
      </c>
      <c r="BA114" s="24">
        <v>4011</v>
      </c>
      <c r="BB114" s="24">
        <v>137</v>
      </c>
      <c r="BC114" s="24">
        <v>333</v>
      </c>
      <c r="BD114" s="24">
        <v>8</v>
      </c>
      <c r="BE114" s="24">
        <v>1253</v>
      </c>
      <c r="BF114" s="24">
        <v>2</v>
      </c>
      <c r="BG114" s="24">
        <v>865</v>
      </c>
      <c r="BH114" s="24">
        <v>122</v>
      </c>
      <c r="BI114" s="24">
        <v>1158</v>
      </c>
      <c r="BJ114" s="24">
        <v>2376</v>
      </c>
      <c r="BK114" s="24">
        <v>35</v>
      </c>
      <c r="BL114" s="24">
        <v>1034</v>
      </c>
      <c r="BM114" s="24">
        <v>316</v>
      </c>
      <c r="BN114" s="24">
        <v>769</v>
      </c>
      <c r="BO114" s="24">
        <v>1673</v>
      </c>
      <c r="BP114" s="24">
        <v>440</v>
      </c>
      <c r="BQ114" s="24">
        <v>736</v>
      </c>
      <c r="BR114" s="24">
        <v>0</v>
      </c>
      <c r="BS114" s="24">
        <v>0</v>
      </c>
      <c r="BT114" s="24">
        <v>0</v>
      </c>
      <c r="BU114" s="24">
        <v>7</v>
      </c>
      <c r="BV114" s="24">
        <v>0</v>
      </c>
      <c r="BW114" s="24">
        <v>0</v>
      </c>
      <c r="BX114" s="24">
        <v>1</v>
      </c>
      <c r="BY114" s="24">
        <v>278</v>
      </c>
      <c r="BZ114" s="24">
        <v>0</v>
      </c>
      <c r="CA114" s="24">
        <v>0</v>
      </c>
      <c r="CB114" s="24">
        <v>0</v>
      </c>
      <c r="CC114" s="24">
        <v>9</v>
      </c>
      <c r="CD114" s="24">
        <v>0</v>
      </c>
      <c r="CE114" s="24">
        <v>3</v>
      </c>
      <c r="CF114" s="24">
        <v>39</v>
      </c>
      <c r="CG114" s="24">
        <v>0</v>
      </c>
      <c r="CH114" s="24">
        <v>2</v>
      </c>
      <c r="CI114" s="24">
        <v>1</v>
      </c>
      <c r="CJ114" s="46">
        <v>1</v>
      </c>
      <c r="CK114" s="46">
        <v>0</v>
      </c>
      <c r="CL114" s="24">
        <v>0</v>
      </c>
      <c r="CM114" s="24">
        <v>0</v>
      </c>
      <c r="CN114" s="24">
        <v>0</v>
      </c>
      <c r="CO114" s="24">
        <v>0</v>
      </c>
      <c r="CP114" s="24">
        <v>0</v>
      </c>
      <c r="CQ114" s="24">
        <v>0</v>
      </c>
      <c r="CR114" s="24">
        <v>0</v>
      </c>
      <c r="CS114" s="24">
        <v>1</v>
      </c>
      <c r="CT114" s="24">
        <v>0</v>
      </c>
      <c r="CU114" s="24">
        <v>0</v>
      </c>
      <c r="CV114" s="24">
        <v>0</v>
      </c>
      <c r="CW114" s="24">
        <v>0</v>
      </c>
      <c r="CX114" s="24">
        <v>0</v>
      </c>
      <c r="CY114" s="24">
        <v>0</v>
      </c>
      <c r="CZ114" s="24">
        <v>22</v>
      </c>
      <c r="DA114" s="24">
        <v>28</v>
      </c>
      <c r="DB114" s="24">
        <v>3</v>
      </c>
      <c r="DC114" s="24">
        <v>6</v>
      </c>
      <c r="DD114" s="24">
        <v>16</v>
      </c>
      <c r="DE114" s="24">
        <v>3</v>
      </c>
      <c r="DF114" s="24">
        <v>2</v>
      </c>
      <c r="DG114" s="24">
        <v>0</v>
      </c>
      <c r="DH114" s="24">
        <v>327</v>
      </c>
      <c r="DI114" s="24">
        <v>16</v>
      </c>
      <c r="DJ114" s="24">
        <v>0</v>
      </c>
      <c r="DK114" s="24">
        <v>1</v>
      </c>
      <c r="DL114" s="24">
        <v>62</v>
      </c>
      <c r="DM114" s="24">
        <v>0</v>
      </c>
      <c r="DN114" s="24">
        <v>0</v>
      </c>
      <c r="DO114" s="24">
        <v>0</v>
      </c>
      <c r="DP114" s="24">
        <v>0</v>
      </c>
      <c r="DQ114" s="24">
        <v>0</v>
      </c>
      <c r="DR114" s="24">
        <v>0</v>
      </c>
      <c r="DS114" s="24">
        <v>1</v>
      </c>
      <c r="DT114" s="24">
        <v>676</v>
      </c>
      <c r="DU114" s="24">
        <v>211</v>
      </c>
      <c r="DV114" s="24">
        <v>15</v>
      </c>
      <c r="DW114" s="24">
        <v>87</v>
      </c>
      <c r="DX114" s="24">
        <v>20</v>
      </c>
      <c r="DY114" s="24">
        <v>0</v>
      </c>
      <c r="DZ114" s="90">
        <v>1</v>
      </c>
      <c r="EA114" s="90">
        <v>805</v>
      </c>
      <c r="EB114" s="90">
        <v>240</v>
      </c>
      <c r="EC114" s="90">
        <v>21</v>
      </c>
      <c r="ED114" s="90">
        <v>0</v>
      </c>
      <c r="EE114" s="90">
        <v>0</v>
      </c>
      <c r="EF114" s="90">
        <v>0</v>
      </c>
      <c r="EG114" s="90">
        <v>706</v>
      </c>
      <c r="EH114" s="90">
        <v>13</v>
      </c>
      <c r="EI114" s="90">
        <v>2</v>
      </c>
      <c r="EJ114" s="24">
        <v>0</v>
      </c>
      <c r="EK114" s="24">
        <v>0</v>
      </c>
      <c r="EL114" s="24">
        <v>0</v>
      </c>
      <c r="EM114" s="58">
        <v>0</v>
      </c>
      <c r="EN114" s="24">
        <v>0</v>
      </c>
      <c r="EO114" s="24">
        <v>30215</v>
      </c>
      <c r="EP114" s="58">
        <v>0</v>
      </c>
      <c r="EQ114" s="24">
        <v>0</v>
      </c>
      <c r="ER114" s="24">
        <v>0</v>
      </c>
      <c r="ES114" s="58">
        <v>0</v>
      </c>
      <c r="ET114" s="24">
        <v>0</v>
      </c>
      <c r="EU114" s="24">
        <v>0</v>
      </c>
      <c r="EV114" s="58">
        <v>0</v>
      </c>
      <c r="EW114" s="24">
        <v>0</v>
      </c>
      <c r="EX114" s="24">
        <v>0</v>
      </c>
      <c r="EY114" s="58">
        <v>0</v>
      </c>
      <c r="EZ114" s="24">
        <v>10</v>
      </c>
      <c r="FA114" s="24">
        <v>1987</v>
      </c>
      <c r="FB114" s="58">
        <v>5.0327126321087065E-3</v>
      </c>
      <c r="FC114" s="24">
        <v>5060</v>
      </c>
      <c r="FD114" s="24">
        <v>2586</v>
      </c>
      <c r="FE114" s="59">
        <v>0.51106719367588938</v>
      </c>
      <c r="FF114" s="50">
        <v>5.4629629629629629E-3</v>
      </c>
      <c r="FG114" s="50">
        <v>7.4074074074074077E-3</v>
      </c>
      <c r="FH114" s="50">
        <v>1.7037037037037038E-2</v>
      </c>
      <c r="FI114" s="24">
        <v>11538</v>
      </c>
      <c r="FJ114" s="50">
        <v>8.5567129629629632E-2</v>
      </c>
      <c r="FK114" s="50">
        <v>0.13585648148148149</v>
      </c>
      <c r="FL114" s="50">
        <v>0.43996527777777777</v>
      </c>
      <c r="FM114" s="24">
        <v>593</v>
      </c>
      <c r="FN114" s="50">
        <v>8.1030092592592598E-2</v>
      </c>
      <c r="FO114" s="50">
        <v>0.12959490740740739</v>
      </c>
      <c r="FP114" s="50">
        <v>0.66343750000000001</v>
      </c>
      <c r="FQ114" s="24">
        <v>14787</v>
      </c>
      <c r="FR114" s="58">
        <v>0.6745790221140191</v>
      </c>
      <c r="FS114" s="58">
        <v>0.25556231825251913</v>
      </c>
      <c r="FT114" s="58">
        <v>5.4169202678027994E-2</v>
      </c>
      <c r="FU114" s="58">
        <v>1.5689456955433827E-2</v>
      </c>
      <c r="FV114" s="24">
        <v>817</v>
      </c>
      <c r="FW114" s="24">
        <v>472</v>
      </c>
      <c r="FX114" s="24">
        <v>334</v>
      </c>
      <c r="FY114" s="24">
        <v>11</v>
      </c>
      <c r="FZ114" s="24">
        <v>683</v>
      </c>
      <c r="GA114" s="58">
        <v>0.83598531211750304</v>
      </c>
      <c r="GB114" s="59">
        <v>0.23868312757201646</v>
      </c>
      <c r="GC114" s="25">
        <v>58</v>
      </c>
      <c r="GD114" s="25">
        <v>243</v>
      </c>
      <c r="GE114" s="59">
        <v>0.90055248618784534</v>
      </c>
      <c r="GF114" s="25">
        <v>326</v>
      </c>
      <c r="GG114" s="25">
        <v>362</v>
      </c>
      <c r="GH114" s="59">
        <v>0.92910447761194026</v>
      </c>
      <c r="GI114" s="25">
        <v>249</v>
      </c>
      <c r="GJ114" s="25">
        <v>268</v>
      </c>
      <c r="GK114" s="59">
        <v>0.98880597014925375</v>
      </c>
      <c r="GL114" s="25">
        <v>265</v>
      </c>
      <c r="GM114" s="59">
        <v>0.77777777777777779</v>
      </c>
      <c r="GN114" s="25">
        <v>56</v>
      </c>
      <c r="GO114" s="25">
        <v>72</v>
      </c>
      <c r="GP114" s="59">
        <v>0</v>
      </c>
      <c r="GQ114" s="25">
        <v>0</v>
      </c>
      <c r="GR114" s="25">
        <v>0</v>
      </c>
      <c r="GS114" s="59">
        <v>0</v>
      </c>
      <c r="GT114" s="25">
        <v>0</v>
      </c>
      <c r="GU114" s="25">
        <v>0</v>
      </c>
      <c r="GV114" s="59">
        <v>0.7689243027888446</v>
      </c>
      <c r="GW114" s="25">
        <v>193</v>
      </c>
      <c r="GX114" s="25">
        <v>251</v>
      </c>
      <c r="GY114" s="24">
        <v>3124</v>
      </c>
      <c r="GZ114" s="24">
        <v>1971</v>
      </c>
      <c r="HA114" s="24">
        <v>1153</v>
      </c>
      <c r="HB114" s="24">
        <v>11538</v>
      </c>
      <c r="HC114" s="24">
        <v>400</v>
      </c>
      <c r="HD114" s="49">
        <v>3.4668053388802217E-2</v>
      </c>
      <c r="HE114" s="24">
        <v>29</v>
      </c>
      <c r="HF114" s="49">
        <v>2.5134338706881607E-3</v>
      </c>
      <c r="HG114" s="24">
        <v>364</v>
      </c>
      <c r="HH114" s="24">
        <v>5</v>
      </c>
      <c r="HI114" s="49">
        <v>1.3736263736263736E-2</v>
      </c>
      <c r="HJ114" s="24">
        <v>0</v>
      </c>
      <c r="HK114" s="49">
        <v>0</v>
      </c>
      <c r="HL114" s="24">
        <v>230</v>
      </c>
      <c r="HM114" s="24">
        <v>0</v>
      </c>
      <c r="HN114" s="59">
        <v>0</v>
      </c>
      <c r="HO114" s="24">
        <v>0</v>
      </c>
      <c r="HP114" s="49">
        <v>0</v>
      </c>
      <c r="HQ114" s="24">
        <v>737</v>
      </c>
      <c r="HR114" s="24">
        <v>0</v>
      </c>
      <c r="HS114" s="49">
        <v>0</v>
      </c>
      <c r="HT114" s="24">
        <v>0</v>
      </c>
      <c r="HU114" s="49">
        <v>0</v>
      </c>
      <c r="HV114" s="24">
        <v>10174</v>
      </c>
      <c r="HW114" s="24">
        <v>16264</v>
      </c>
      <c r="HX114" s="58">
        <v>0.62555336940482043</v>
      </c>
      <c r="HY114" s="24">
        <v>11705</v>
      </c>
      <c r="HZ114" s="24">
        <v>10494</v>
      </c>
      <c r="IA114" s="24">
        <v>617</v>
      </c>
      <c r="IB114" s="24">
        <v>347</v>
      </c>
      <c r="IC114" s="24">
        <v>247</v>
      </c>
      <c r="ID114" s="58">
        <v>0.1488013226784238</v>
      </c>
      <c r="IE114" s="24">
        <v>1620</v>
      </c>
      <c r="IF114" s="24">
        <v>10887</v>
      </c>
      <c r="IG114" s="58">
        <v>0.14667663830980648</v>
      </c>
      <c r="IH114" s="24">
        <v>1569</v>
      </c>
      <c r="II114" s="24">
        <v>10697</v>
      </c>
      <c r="IJ114" s="58">
        <v>0.44444444444444442</v>
      </c>
      <c r="IK114" s="24">
        <v>4</v>
      </c>
      <c r="IL114" s="24">
        <v>9</v>
      </c>
      <c r="IM114" s="58">
        <v>0.25966850828729282</v>
      </c>
      <c r="IN114" s="24">
        <v>47</v>
      </c>
      <c r="IO114" s="24">
        <v>181</v>
      </c>
      <c r="IP114" s="58">
        <v>0</v>
      </c>
      <c r="IQ114" s="24">
        <v>0</v>
      </c>
      <c r="IR114" s="24">
        <v>0</v>
      </c>
      <c r="IS114" s="24">
        <v>18812.406334000007</v>
      </c>
      <c r="IT114" s="24">
        <v>18578.685239000006</v>
      </c>
      <c r="IU114" s="24">
        <v>1.9355530000000001</v>
      </c>
      <c r="IV114" s="24">
        <v>231.78554200000002</v>
      </c>
      <c r="IW114" s="24">
        <v>0</v>
      </c>
      <c r="IX114" s="58">
        <v>0.82189767612749154</v>
      </c>
      <c r="IY114" s="24">
        <v>8948</v>
      </c>
      <c r="IZ114" s="24">
        <v>10887</v>
      </c>
      <c r="JA114" s="58">
        <v>0.82266055903524349</v>
      </c>
      <c r="JB114" s="24">
        <v>8800</v>
      </c>
      <c r="JC114" s="24">
        <v>10697</v>
      </c>
      <c r="JD114" s="58">
        <v>1</v>
      </c>
      <c r="JE114" s="24">
        <v>9</v>
      </c>
      <c r="JF114" s="24">
        <v>9</v>
      </c>
      <c r="JG114" s="98">
        <v>0.76795580110497241</v>
      </c>
      <c r="JH114" s="78">
        <v>139</v>
      </c>
      <c r="JI114" s="78">
        <v>181</v>
      </c>
      <c r="JJ114" s="58">
        <v>0</v>
      </c>
      <c r="JK114" s="46">
        <v>0</v>
      </c>
      <c r="JL114" s="46">
        <v>0</v>
      </c>
      <c r="JM114" s="46">
        <v>986</v>
      </c>
      <c r="JN114" s="46">
        <v>11705</v>
      </c>
      <c r="JO114" s="79">
        <v>8.4237505339598465E-2</v>
      </c>
      <c r="JP114" s="78">
        <v>339.999796</v>
      </c>
      <c r="JQ114" s="78">
        <v>335.50064100000003</v>
      </c>
      <c r="JR114" s="24">
        <v>0</v>
      </c>
      <c r="JS114" s="78">
        <v>4.4991550000000009</v>
      </c>
      <c r="JT114" s="24">
        <v>0</v>
      </c>
      <c r="JU114" s="55">
        <f t="shared" ref="JU114" si="238">((HOUR(FF114)*60)+MINUTE(FF114)+(SECOND(FF114)/60))</f>
        <v>7.8666666666666671</v>
      </c>
      <c r="JV114" s="55">
        <f t="shared" ref="JV114" si="239">((HOUR(FG114)*60)+MINUTE(FG114)+(SECOND(FG114)/60))</f>
        <v>10.666666666666666</v>
      </c>
      <c r="JW114" s="55">
        <f t="shared" ref="JW114" si="240">((HOUR(FH114)*60)+MINUTE(FH114)+(SECOND(FH114)/60))</f>
        <v>24.533333333333335</v>
      </c>
      <c r="JX114" s="55">
        <f t="shared" ref="JX114" si="241">((HOUR(FJ114)*60)+MINUTE(FJ114)+(SECOND(FJ114)/60))</f>
        <v>123.21666666666667</v>
      </c>
      <c r="JY114" s="55">
        <f t="shared" ref="JY114" si="242">((HOUR(FK114)*60)+MINUTE(FK114)+(SECOND(FK114)/60))</f>
        <v>195.63333333333333</v>
      </c>
      <c r="JZ114" s="55">
        <f t="shared" ref="JZ114" si="243">((HOUR(FL114)*60)+MINUTE(FL114)+(SECOND(FL114)/60))</f>
        <v>633.54999999999995</v>
      </c>
      <c r="KA114" s="55">
        <f t="shared" ref="KA114" si="244">((HOUR(FN114)*60)+MINUTE(FN114)+(SECOND(FN114)/60))</f>
        <v>116.68333333333334</v>
      </c>
      <c r="KB114" s="55">
        <f t="shared" ref="KB114" si="245">((HOUR(FO114)*60)+MINUTE(FO114)+(SECOND(FO114)/60))</f>
        <v>186.61666666666667</v>
      </c>
      <c r="KC114" s="55">
        <f t="shared" ref="KC114" si="246">((HOUR(FP114)*60)+MINUTE(FP114)+(SECOND(FP114)/60))</f>
        <v>955.35</v>
      </c>
      <c r="KD114" s="46"/>
      <c r="KE114" s="46"/>
      <c r="KF114" s="58"/>
      <c r="KG114" s="46"/>
      <c r="KH114" s="46"/>
      <c r="KI114" s="58"/>
    </row>
    <row r="115" spans="1:295" ht="14.1" customHeight="1" x14ac:dyDescent="0.25">
      <c r="A115" s="89">
        <v>45717</v>
      </c>
      <c r="B115" s="23" t="s">
        <v>144</v>
      </c>
      <c r="C115" s="24">
        <v>0</v>
      </c>
      <c r="D115" s="24">
        <v>0</v>
      </c>
      <c r="E115" s="46">
        <v>496369</v>
      </c>
      <c r="F115" s="46">
        <v>0</v>
      </c>
      <c r="G115" s="46">
        <v>0</v>
      </c>
      <c r="H115" s="46">
        <v>0</v>
      </c>
      <c r="I115" s="46">
        <v>0</v>
      </c>
      <c r="J115" s="46">
        <v>0</v>
      </c>
      <c r="K115" s="46">
        <v>0</v>
      </c>
      <c r="L115" s="46">
        <v>0</v>
      </c>
      <c r="M115" s="46">
        <v>0</v>
      </c>
      <c r="N115" s="46">
        <v>0</v>
      </c>
      <c r="O115" s="46">
        <v>0</v>
      </c>
      <c r="P115" s="46">
        <v>0</v>
      </c>
      <c r="Q115" s="46">
        <v>0</v>
      </c>
      <c r="R115" s="46">
        <v>0</v>
      </c>
      <c r="S115" s="46">
        <v>0</v>
      </c>
      <c r="T115" s="46">
        <v>0</v>
      </c>
      <c r="U115" s="46">
        <v>0</v>
      </c>
      <c r="V115" s="46">
        <v>0</v>
      </c>
      <c r="W115" s="46">
        <v>0</v>
      </c>
      <c r="X115" s="46">
        <v>0</v>
      </c>
      <c r="Y115" s="46">
        <v>255</v>
      </c>
      <c r="Z115" s="46">
        <v>2379</v>
      </c>
      <c r="AA115" s="46">
        <v>33573</v>
      </c>
      <c r="AB115" s="59">
        <v>7.0860512912161555E-2</v>
      </c>
      <c r="AC115" s="24">
        <v>3468</v>
      </c>
      <c r="AD115" s="24">
        <v>42315</v>
      </c>
      <c r="AE115" s="51"/>
      <c r="AF115" s="51"/>
      <c r="AG115" s="51"/>
      <c r="AH115" s="24">
        <v>33573</v>
      </c>
      <c r="AI115" s="24">
        <v>1209</v>
      </c>
      <c r="AJ115" s="24">
        <v>26</v>
      </c>
      <c r="AK115" s="24">
        <v>932</v>
      </c>
      <c r="AL115" s="24">
        <v>191</v>
      </c>
      <c r="AM115" s="24">
        <v>24</v>
      </c>
      <c r="AN115" s="24">
        <v>225</v>
      </c>
      <c r="AO115" s="24">
        <v>375</v>
      </c>
      <c r="AP115" s="24">
        <v>4117</v>
      </c>
      <c r="AQ115" s="24">
        <v>108</v>
      </c>
      <c r="AR115" s="24">
        <v>27</v>
      </c>
      <c r="AS115" s="24">
        <v>595</v>
      </c>
      <c r="AT115" s="24">
        <v>3170</v>
      </c>
      <c r="AU115" s="24">
        <v>90</v>
      </c>
      <c r="AV115" s="24">
        <v>1253</v>
      </c>
      <c r="AW115" s="24">
        <v>256</v>
      </c>
      <c r="AX115" s="24">
        <v>12</v>
      </c>
      <c r="AY115" s="24">
        <v>6</v>
      </c>
      <c r="AZ115" s="24">
        <v>22</v>
      </c>
      <c r="BA115" s="24">
        <v>4661</v>
      </c>
      <c r="BB115" s="24">
        <v>143</v>
      </c>
      <c r="BC115" s="24">
        <v>309</v>
      </c>
      <c r="BD115" s="24">
        <v>3</v>
      </c>
      <c r="BE115" s="24">
        <v>1369</v>
      </c>
      <c r="BF115" s="24">
        <v>2</v>
      </c>
      <c r="BG115" s="24">
        <v>982</v>
      </c>
      <c r="BH115" s="24">
        <v>168</v>
      </c>
      <c r="BI115" s="24">
        <v>1297</v>
      </c>
      <c r="BJ115" s="24">
        <v>2807</v>
      </c>
      <c r="BK115" s="24">
        <v>38</v>
      </c>
      <c r="BL115" s="24">
        <v>1117</v>
      </c>
      <c r="BM115" s="24">
        <v>401</v>
      </c>
      <c r="BN115" s="24">
        <v>960</v>
      </c>
      <c r="BO115" s="24">
        <v>1609</v>
      </c>
      <c r="BP115" s="24">
        <v>545</v>
      </c>
      <c r="BQ115" s="24">
        <v>806</v>
      </c>
      <c r="BR115" s="24">
        <v>0</v>
      </c>
      <c r="BS115" s="24">
        <v>0</v>
      </c>
      <c r="BT115" s="24">
        <v>0</v>
      </c>
      <c r="BU115" s="24">
        <v>12</v>
      </c>
      <c r="BV115" s="24">
        <v>0</v>
      </c>
      <c r="BW115" s="24">
        <v>0</v>
      </c>
      <c r="BX115" s="24">
        <v>1</v>
      </c>
      <c r="BY115" s="24">
        <v>155</v>
      </c>
      <c r="BZ115" s="24">
        <v>0</v>
      </c>
      <c r="CA115" s="24">
        <v>1</v>
      </c>
      <c r="CB115" s="24">
        <v>0</v>
      </c>
      <c r="CC115" s="24">
        <v>21</v>
      </c>
      <c r="CD115" s="24">
        <v>0</v>
      </c>
      <c r="CE115" s="24">
        <v>1</v>
      </c>
      <c r="CF115" s="24">
        <v>27</v>
      </c>
      <c r="CG115" s="24">
        <v>0</v>
      </c>
      <c r="CH115" s="24">
        <v>0</v>
      </c>
      <c r="CI115" s="24">
        <v>5</v>
      </c>
      <c r="CJ115" s="24">
        <v>0</v>
      </c>
      <c r="CK115" s="24">
        <v>0</v>
      </c>
      <c r="CL115" s="24">
        <v>0</v>
      </c>
      <c r="CM115" s="24">
        <v>1</v>
      </c>
      <c r="CN115" s="24">
        <v>0</v>
      </c>
      <c r="CO115" s="24">
        <v>0</v>
      </c>
      <c r="CP115" s="24">
        <v>0</v>
      </c>
      <c r="CQ115" s="24">
        <v>0</v>
      </c>
      <c r="CR115" s="24">
        <v>1</v>
      </c>
      <c r="CS115" s="24">
        <v>0</v>
      </c>
      <c r="CT115" s="24">
        <v>0</v>
      </c>
      <c r="CU115" s="24">
        <v>0</v>
      </c>
      <c r="CV115" s="24">
        <v>0</v>
      </c>
      <c r="CW115" s="24">
        <v>0</v>
      </c>
      <c r="CX115" s="24">
        <v>0</v>
      </c>
      <c r="CY115" s="24">
        <v>0</v>
      </c>
      <c r="CZ115" s="24">
        <v>19</v>
      </c>
      <c r="DA115" s="24">
        <v>42</v>
      </c>
      <c r="DB115" s="24">
        <v>4</v>
      </c>
      <c r="DC115" s="24">
        <v>8</v>
      </c>
      <c r="DD115" s="24">
        <v>26</v>
      </c>
      <c r="DE115" s="24">
        <v>5</v>
      </c>
      <c r="DF115" s="24">
        <v>0</v>
      </c>
      <c r="DG115" s="24">
        <v>1</v>
      </c>
      <c r="DH115" s="24">
        <v>295</v>
      </c>
      <c r="DI115" s="24">
        <v>19</v>
      </c>
      <c r="DJ115" s="24">
        <v>0</v>
      </c>
      <c r="DK115" s="24">
        <v>0</v>
      </c>
      <c r="DL115" s="24">
        <v>77</v>
      </c>
      <c r="DM115" s="24">
        <v>0</v>
      </c>
      <c r="DN115" s="24">
        <v>1</v>
      </c>
      <c r="DO115" s="24">
        <v>0</v>
      </c>
      <c r="DP115" s="24">
        <v>0</v>
      </c>
      <c r="DQ115" s="24">
        <v>0</v>
      </c>
      <c r="DR115" s="24">
        <v>0</v>
      </c>
      <c r="DS115" s="24">
        <v>1</v>
      </c>
      <c r="DT115" s="24">
        <v>772</v>
      </c>
      <c r="DU115" s="24">
        <v>211</v>
      </c>
      <c r="DV115" s="24">
        <v>18</v>
      </c>
      <c r="DW115" s="24">
        <v>90</v>
      </c>
      <c r="DX115" s="24">
        <v>20</v>
      </c>
      <c r="DY115" s="24">
        <v>0</v>
      </c>
      <c r="DZ115" s="90">
        <v>1</v>
      </c>
      <c r="EA115" s="90">
        <v>836</v>
      </c>
      <c r="EB115" s="90">
        <v>277</v>
      </c>
      <c r="EC115" s="90">
        <v>14</v>
      </c>
      <c r="ED115" s="24">
        <v>0</v>
      </c>
      <c r="EE115" s="24">
        <v>0</v>
      </c>
      <c r="EF115" s="24">
        <v>0</v>
      </c>
      <c r="EG115" s="90">
        <v>743</v>
      </c>
      <c r="EH115" s="90">
        <v>13</v>
      </c>
      <c r="EI115" s="24">
        <v>0</v>
      </c>
      <c r="EJ115" s="24">
        <v>0</v>
      </c>
      <c r="EK115" s="24">
        <v>0</v>
      </c>
      <c r="EL115" s="24">
        <v>0</v>
      </c>
      <c r="EM115" s="58">
        <v>0</v>
      </c>
      <c r="EN115" s="24">
        <v>0</v>
      </c>
      <c r="EO115" s="24">
        <v>33573</v>
      </c>
      <c r="EP115" s="58">
        <v>0</v>
      </c>
      <c r="EQ115" s="24">
        <v>0</v>
      </c>
      <c r="ER115" s="24">
        <v>0</v>
      </c>
      <c r="ES115" s="58">
        <v>0</v>
      </c>
      <c r="ET115" s="24">
        <v>0</v>
      </c>
      <c r="EU115" s="24">
        <v>0</v>
      </c>
      <c r="EV115" s="58">
        <v>0</v>
      </c>
      <c r="EW115" s="24">
        <v>0</v>
      </c>
      <c r="EX115" s="24">
        <v>0</v>
      </c>
      <c r="EY115" s="58">
        <v>0</v>
      </c>
      <c r="EZ115" s="24">
        <v>15</v>
      </c>
      <c r="FA115" s="24">
        <v>2277</v>
      </c>
      <c r="FB115" s="58">
        <v>6.587615283267457E-3</v>
      </c>
      <c r="FC115" s="24">
        <v>5323</v>
      </c>
      <c r="FD115" s="24">
        <v>2677</v>
      </c>
      <c r="FE115" s="59">
        <v>0.50291189179034379</v>
      </c>
      <c r="FF115" s="50">
        <v>5.5324074074074078E-3</v>
      </c>
      <c r="FG115" s="50">
        <v>7.5231481481481477E-3</v>
      </c>
      <c r="FH115" s="50">
        <v>1.6921296296296295E-2</v>
      </c>
      <c r="FI115" s="24">
        <v>12781</v>
      </c>
      <c r="FJ115" s="50">
        <v>8.0277777777777781E-2</v>
      </c>
      <c r="FK115" s="50">
        <v>0.12412037037037037</v>
      </c>
      <c r="FL115" s="50">
        <v>0.40035879629629628</v>
      </c>
      <c r="FM115" s="24">
        <v>701</v>
      </c>
      <c r="FN115" s="50">
        <v>7.6504629629629631E-2</v>
      </c>
      <c r="FO115" s="50">
        <v>0.12252314814814814</v>
      </c>
      <c r="FP115" s="50">
        <v>0.58924768518518522</v>
      </c>
      <c r="FQ115" s="24">
        <v>15980</v>
      </c>
      <c r="FR115" s="58">
        <v>0.68166458072590741</v>
      </c>
      <c r="FS115" s="58">
        <v>0.2476846057571965</v>
      </c>
      <c r="FT115" s="58">
        <v>5.4443053817271589E-2</v>
      </c>
      <c r="FU115" s="58">
        <v>1.6207759699624531E-2</v>
      </c>
      <c r="FV115" s="24">
        <v>950</v>
      </c>
      <c r="FW115" s="24">
        <v>510</v>
      </c>
      <c r="FX115" s="24">
        <v>419</v>
      </c>
      <c r="FY115" s="24">
        <v>21</v>
      </c>
      <c r="FZ115" s="24">
        <v>782</v>
      </c>
      <c r="GA115" s="58">
        <v>0.82315789473684209</v>
      </c>
      <c r="GB115" s="59">
        <v>0.19762845849802371</v>
      </c>
      <c r="GC115" s="25">
        <v>50</v>
      </c>
      <c r="GD115" s="25">
        <v>253</v>
      </c>
      <c r="GE115" s="59">
        <v>0.91628959276018096</v>
      </c>
      <c r="GF115" s="25">
        <v>405</v>
      </c>
      <c r="GG115" s="25">
        <v>442</v>
      </c>
      <c r="GH115" s="59">
        <v>0.88148148148148153</v>
      </c>
      <c r="GI115" s="25">
        <v>238</v>
      </c>
      <c r="GJ115" s="25">
        <v>270</v>
      </c>
      <c r="GK115" s="59">
        <v>0.99259259259259258</v>
      </c>
      <c r="GL115" s="25">
        <v>268</v>
      </c>
      <c r="GM115" s="59">
        <v>0.7</v>
      </c>
      <c r="GN115" s="25">
        <v>49</v>
      </c>
      <c r="GO115" s="25">
        <v>70</v>
      </c>
      <c r="GP115" s="59">
        <v>0</v>
      </c>
      <c r="GQ115" s="25">
        <v>0</v>
      </c>
      <c r="GR115" s="25">
        <v>0</v>
      </c>
      <c r="GS115" s="59">
        <v>0</v>
      </c>
      <c r="GT115" s="25">
        <v>0</v>
      </c>
      <c r="GU115" s="25">
        <v>0</v>
      </c>
      <c r="GV115" s="59">
        <v>0.71985815602836878</v>
      </c>
      <c r="GW115" s="25">
        <v>203</v>
      </c>
      <c r="GX115" s="25">
        <v>282</v>
      </c>
      <c r="GY115" s="24">
        <v>3494</v>
      </c>
      <c r="GZ115" s="24">
        <v>2262</v>
      </c>
      <c r="HA115" s="24">
        <v>1232</v>
      </c>
      <c r="HB115" s="24">
        <v>12781</v>
      </c>
      <c r="HC115" s="24">
        <v>502</v>
      </c>
      <c r="HD115" s="49">
        <v>3.9277051873875285E-2</v>
      </c>
      <c r="HE115" s="24">
        <v>39</v>
      </c>
      <c r="HF115" s="49">
        <v>3.0514044284484783E-3</v>
      </c>
      <c r="HG115" s="24">
        <v>404</v>
      </c>
      <c r="HH115" s="24">
        <v>7</v>
      </c>
      <c r="HI115" s="49">
        <v>1.7326732673267328E-2</v>
      </c>
      <c r="HJ115" s="24">
        <v>0</v>
      </c>
      <c r="HK115" s="49">
        <v>0</v>
      </c>
      <c r="HL115" s="24">
        <v>298</v>
      </c>
      <c r="HM115" s="24">
        <v>0</v>
      </c>
      <c r="HN115" s="59">
        <v>0</v>
      </c>
      <c r="HO115" s="24">
        <v>0</v>
      </c>
      <c r="HP115" s="49">
        <v>0</v>
      </c>
      <c r="HQ115" s="24">
        <v>828</v>
      </c>
      <c r="HR115" s="24">
        <v>0</v>
      </c>
      <c r="HS115" s="49">
        <v>0</v>
      </c>
      <c r="HT115" s="24">
        <v>0</v>
      </c>
      <c r="HU115" s="49">
        <v>0</v>
      </c>
      <c r="HV115" s="24">
        <v>11154</v>
      </c>
      <c r="HW115" s="24">
        <v>17843</v>
      </c>
      <c r="HX115" s="58">
        <v>0.62511909432270363</v>
      </c>
      <c r="HY115" s="24">
        <v>12818</v>
      </c>
      <c r="HZ115" s="24">
        <v>11475</v>
      </c>
      <c r="IA115" s="24">
        <v>716</v>
      </c>
      <c r="IB115" s="24">
        <v>388</v>
      </c>
      <c r="IC115" s="24">
        <v>239</v>
      </c>
      <c r="ID115" s="58">
        <v>0.13971821536397183</v>
      </c>
      <c r="IE115" s="24">
        <v>1666</v>
      </c>
      <c r="IF115" s="24">
        <v>11924</v>
      </c>
      <c r="IG115" s="58">
        <v>0.13818493150684932</v>
      </c>
      <c r="IH115" s="24">
        <v>1614</v>
      </c>
      <c r="II115" s="24">
        <v>11680</v>
      </c>
      <c r="IJ115" s="58">
        <v>0.5</v>
      </c>
      <c r="IK115" s="24">
        <v>7</v>
      </c>
      <c r="IL115" s="24">
        <v>14</v>
      </c>
      <c r="IM115" s="58">
        <v>0.19565217391304349</v>
      </c>
      <c r="IN115" s="24">
        <v>45</v>
      </c>
      <c r="IO115" s="24">
        <v>230</v>
      </c>
      <c r="IP115" s="58">
        <v>0</v>
      </c>
      <c r="IQ115" s="24">
        <v>0</v>
      </c>
      <c r="IR115" s="24">
        <v>0</v>
      </c>
      <c r="IS115" s="24">
        <v>21853.518252999998</v>
      </c>
      <c r="IT115" s="24">
        <v>21377.131879</v>
      </c>
      <c r="IU115" s="24">
        <v>4.4686089999999998</v>
      </c>
      <c r="IV115" s="24">
        <v>471.91776500000009</v>
      </c>
      <c r="IW115" s="24">
        <v>0</v>
      </c>
      <c r="IX115" s="58">
        <v>0.81985910768198589</v>
      </c>
      <c r="IY115" s="24">
        <v>9776</v>
      </c>
      <c r="IZ115" s="24">
        <v>11924</v>
      </c>
      <c r="JA115" s="58">
        <v>0.81977739726027399</v>
      </c>
      <c r="JB115" s="24">
        <v>9575</v>
      </c>
      <c r="JC115" s="24">
        <v>11680</v>
      </c>
      <c r="JD115" s="58">
        <v>1</v>
      </c>
      <c r="JE115" s="24">
        <v>14</v>
      </c>
      <c r="JF115" s="24">
        <v>14</v>
      </c>
      <c r="JG115" s="98">
        <v>0.81304347826086953</v>
      </c>
      <c r="JH115" s="78">
        <v>187</v>
      </c>
      <c r="JI115" s="78">
        <v>230</v>
      </c>
      <c r="JJ115" s="58">
        <v>0</v>
      </c>
      <c r="JK115" s="46">
        <v>0</v>
      </c>
      <c r="JL115" s="46">
        <v>0</v>
      </c>
      <c r="JM115" s="46">
        <v>1092</v>
      </c>
      <c r="JN115" s="46">
        <v>12818</v>
      </c>
      <c r="JO115" s="79">
        <v>8.5192697768762676E-2</v>
      </c>
      <c r="JP115" s="78">
        <v>359.86533999999995</v>
      </c>
      <c r="JQ115" s="78">
        <v>352.82090399999993</v>
      </c>
      <c r="JR115" s="24">
        <v>0</v>
      </c>
      <c r="JS115" s="78">
        <v>7.0444359999999984</v>
      </c>
      <c r="JT115" s="24">
        <v>0</v>
      </c>
      <c r="JU115" s="55">
        <f t="shared" ref="JU115" si="247">((HOUR(FF115)*60)+MINUTE(FF115)+(SECOND(FF115)/60))</f>
        <v>7.9666666666666668</v>
      </c>
      <c r="JV115" s="55">
        <f t="shared" ref="JV115" si="248">((HOUR(FG115)*60)+MINUTE(FG115)+(SECOND(FG115)/60))</f>
        <v>10.833333333333334</v>
      </c>
      <c r="JW115" s="55">
        <f t="shared" ref="JW115" si="249">((HOUR(FH115)*60)+MINUTE(FH115)+(SECOND(FH115)/60))</f>
        <v>24.366666666666667</v>
      </c>
      <c r="JX115" s="55">
        <f t="shared" ref="JX115" si="250">((HOUR(FJ115)*60)+MINUTE(FJ115)+(SECOND(FJ115)/60))</f>
        <v>115.6</v>
      </c>
      <c r="JY115" s="55">
        <f t="shared" ref="JY115" si="251">((HOUR(FK115)*60)+MINUTE(FK115)+(SECOND(FK115)/60))</f>
        <v>178.73333333333332</v>
      </c>
      <c r="JZ115" s="55">
        <f t="shared" ref="JZ115" si="252">((HOUR(FL115)*60)+MINUTE(FL115)+(SECOND(FL115)/60))</f>
        <v>576.51666666666665</v>
      </c>
      <c r="KA115" s="55">
        <f t="shared" ref="KA115" si="253">((HOUR(FN115)*60)+MINUTE(FN115)+(SECOND(FN115)/60))</f>
        <v>110.16666666666667</v>
      </c>
      <c r="KB115" s="55">
        <f t="shared" ref="KB115" si="254">((HOUR(FO115)*60)+MINUTE(FO115)+(SECOND(FO115)/60))</f>
        <v>176.43333333333334</v>
      </c>
      <c r="KC115" s="55">
        <f t="shared" ref="KC115" si="255">((HOUR(FP115)*60)+MINUTE(FP115)+(SECOND(FP115)/60))</f>
        <v>848.51666666666665</v>
      </c>
      <c r="KD115" s="46"/>
      <c r="KE115" s="46"/>
      <c r="KF115" s="58"/>
      <c r="KG115" s="46"/>
      <c r="KH115" s="46"/>
      <c r="KI115" s="58"/>
    </row>
    <row r="116" spans="1:295" ht="14.25" customHeight="1" x14ac:dyDescent="0.25">
      <c r="A116" s="89">
        <v>45748</v>
      </c>
      <c r="B116" s="23" t="s">
        <v>144</v>
      </c>
      <c r="C116" s="24">
        <v>0</v>
      </c>
      <c r="D116" s="24">
        <v>0</v>
      </c>
      <c r="E116" s="46">
        <v>420175</v>
      </c>
      <c r="F116" s="24">
        <v>0</v>
      </c>
      <c r="G116" s="24">
        <v>0</v>
      </c>
      <c r="H116" s="24">
        <v>0</v>
      </c>
      <c r="I116" s="24">
        <v>0</v>
      </c>
      <c r="J116" s="24">
        <v>0</v>
      </c>
      <c r="K116" s="24">
        <v>0</v>
      </c>
      <c r="L116" s="24">
        <v>0</v>
      </c>
      <c r="M116" s="24">
        <v>0</v>
      </c>
      <c r="N116" s="24">
        <v>0</v>
      </c>
      <c r="O116" s="24">
        <v>0</v>
      </c>
      <c r="P116" s="24">
        <v>0</v>
      </c>
      <c r="Q116" s="24">
        <v>0</v>
      </c>
      <c r="R116" s="24">
        <v>0</v>
      </c>
      <c r="S116" s="24">
        <v>0</v>
      </c>
      <c r="T116" s="24">
        <v>0</v>
      </c>
      <c r="U116" s="24">
        <v>0</v>
      </c>
      <c r="V116" s="24">
        <v>0</v>
      </c>
      <c r="W116" s="24">
        <v>0</v>
      </c>
      <c r="X116" s="24">
        <v>0</v>
      </c>
      <c r="Y116" s="46">
        <v>256</v>
      </c>
      <c r="Z116" s="46">
        <v>2626</v>
      </c>
      <c r="AA116" s="46">
        <v>33446</v>
      </c>
      <c r="AB116" s="59">
        <v>7.8514620582431388E-2</v>
      </c>
      <c r="AC116" s="24">
        <v>4309</v>
      </c>
      <c r="AD116" s="24">
        <v>45544</v>
      </c>
      <c r="AE116" s="51"/>
      <c r="AF116" s="51"/>
      <c r="AG116" s="51"/>
      <c r="AH116" s="24">
        <v>33446</v>
      </c>
      <c r="AI116" s="24">
        <v>1357</v>
      </c>
      <c r="AJ116" s="24">
        <v>74</v>
      </c>
      <c r="AK116" s="24">
        <v>934</v>
      </c>
      <c r="AL116" s="24">
        <v>179</v>
      </c>
      <c r="AM116" s="24">
        <v>41</v>
      </c>
      <c r="AN116" s="24">
        <v>211</v>
      </c>
      <c r="AO116" s="24">
        <v>356</v>
      </c>
      <c r="AP116" s="24">
        <v>3851</v>
      </c>
      <c r="AQ116" s="24">
        <v>114</v>
      </c>
      <c r="AR116" s="24">
        <v>25</v>
      </c>
      <c r="AS116" s="24">
        <v>587</v>
      </c>
      <c r="AT116" s="24">
        <v>2883</v>
      </c>
      <c r="AU116" s="24">
        <v>103</v>
      </c>
      <c r="AV116" s="24">
        <v>1242</v>
      </c>
      <c r="AW116" s="24">
        <v>266</v>
      </c>
      <c r="AX116" s="24">
        <v>23</v>
      </c>
      <c r="AY116" s="24">
        <v>3</v>
      </c>
      <c r="AZ116" s="24">
        <v>18</v>
      </c>
      <c r="BA116" s="24">
        <v>4663</v>
      </c>
      <c r="BB116" s="24">
        <v>141</v>
      </c>
      <c r="BC116" s="24">
        <v>340</v>
      </c>
      <c r="BD116" s="24">
        <v>19</v>
      </c>
      <c r="BE116" s="24">
        <v>1469</v>
      </c>
      <c r="BF116" s="24">
        <v>6</v>
      </c>
      <c r="BG116" s="24">
        <v>968</v>
      </c>
      <c r="BH116" s="24">
        <v>147</v>
      </c>
      <c r="BI116" s="24">
        <v>1313</v>
      </c>
      <c r="BJ116" s="24">
        <v>2899</v>
      </c>
      <c r="BK116" s="24">
        <v>39</v>
      </c>
      <c r="BL116" s="24">
        <v>1127</v>
      </c>
      <c r="BM116" s="24">
        <v>412</v>
      </c>
      <c r="BN116" s="24">
        <v>958</v>
      </c>
      <c r="BO116" s="24">
        <v>1586</v>
      </c>
      <c r="BP116" s="24">
        <v>515</v>
      </c>
      <c r="BQ116" s="24">
        <v>827</v>
      </c>
      <c r="BR116" s="24">
        <v>0</v>
      </c>
      <c r="BS116" s="24">
        <v>0</v>
      </c>
      <c r="BT116" s="24">
        <v>0</v>
      </c>
      <c r="BU116" s="24">
        <v>11</v>
      </c>
      <c r="BV116" s="24">
        <v>0</v>
      </c>
      <c r="BW116" s="24">
        <v>0</v>
      </c>
      <c r="BX116" s="24">
        <v>5</v>
      </c>
      <c r="BY116" s="24">
        <v>160</v>
      </c>
      <c r="BZ116" s="24">
        <v>0</v>
      </c>
      <c r="CA116" s="24">
        <v>0</v>
      </c>
      <c r="CB116" s="24">
        <v>0</v>
      </c>
      <c r="CC116" s="24">
        <v>12</v>
      </c>
      <c r="CD116" s="24">
        <v>0</v>
      </c>
      <c r="CE116" s="24">
        <v>3</v>
      </c>
      <c r="CF116" s="24">
        <v>34</v>
      </c>
      <c r="CG116" s="24">
        <v>0</v>
      </c>
      <c r="CH116" s="24">
        <v>0</v>
      </c>
      <c r="CI116" s="24">
        <v>3</v>
      </c>
      <c r="CJ116" s="24">
        <v>0</v>
      </c>
      <c r="CK116" s="24">
        <v>0</v>
      </c>
      <c r="CL116" s="24">
        <v>3</v>
      </c>
      <c r="CM116" s="24">
        <v>2</v>
      </c>
      <c r="CN116" s="24">
        <v>1</v>
      </c>
      <c r="CO116" s="24">
        <v>0</v>
      </c>
      <c r="CP116" s="24">
        <v>0</v>
      </c>
      <c r="CQ116" s="24">
        <v>0</v>
      </c>
      <c r="CR116" s="24">
        <v>0</v>
      </c>
      <c r="CS116" s="24">
        <v>2</v>
      </c>
      <c r="CT116" s="24">
        <v>0</v>
      </c>
      <c r="CU116" s="24">
        <v>0</v>
      </c>
      <c r="CV116" s="24">
        <v>0</v>
      </c>
      <c r="CW116" s="24">
        <v>1</v>
      </c>
      <c r="CX116" s="24">
        <v>0</v>
      </c>
      <c r="CY116" s="24">
        <v>0</v>
      </c>
      <c r="CZ116" s="24">
        <v>13</v>
      </c>
      <c r="DA116" s="24">
        <v>45</v>
      </c>
      <c r="DB116" s="24">
        <v>5</v>
      </c>
      <c r="DC116" s="24">
        <v>9</v>
      </c>
      <c r="DD116" s="24">
        <v>19</v>
      </c>
      <c r="DE116" s="24">
        <v>6</v>
      </c>
      <c r="DF116" s="24">
        <v>0</v>
      </c>
      <c r="DG116" s="24">
        <v>0</v>
      </c>
      <c r="DH116" s="24">
        <v>332</v>
      </c>
      <c r="DI116" s="24">
        <v>14</v>
      </c>
      <c r="DJ116" s="24">
        <v>0</v>
      </c>
      <c r="DK116" s="24">
        <v>1</v>
      </c>
      <c r="DL116" s="24">
        <v>57</v>
      </c>
      <c r="DM116" s="24">
        <v>0</v>
      </c>
      <c r="DN116" s="24">
        <v>1</v>
      </c>
      <c r="DO116" s="24">
        <v>0</v>
      </c>
      <c r="DP116" s="24">
        <v>0</v>
      </c>
      <c r="DQ116" s="24">
        <v>0</v>
      </c>
      <c r="DR116" s="24">
        <v>0</v>
      </c>
      <c r="DS116" s="24">
        <v>0</v>
      </c>
      <c r="DT116" s="24">
        <v>723</v>
      </c>
      <c r="DU116" s="24">
        <v>216</v>
      </c>
      <c r="DV116" s="24">
        <v>15</v>
      </c>
      <c r="DW116" s="24">
        <v>87</v>
      </c>
      <c r="DX116" s="24">
        <v>38</v>
      </c>
      <c r="DY116" s="24">
        <v>0</v>
      </c>
      <c r="DZ116" s="90">
        <v>1</v>
      </c>
      <c r="EA116" s="90">
        <v>824</v>
      </c>
      <c r="EB116" s="90">
        <v>308</v>
      </c>
      <c r="EC116" s="90">
        <v>21</v>
      </c>
      <c r="ED116" s="24">
        <v>0</v>
      </c>
      <c r="EE116" s="24">
        <v>0</v>
      </c>
      <c r="EF116" s="24">
        <v>0</v>
      </c>
      <c r="EG116" s="90">
        <v>762</v>
      </c>
      <c r="EH116" s="90">
        <v>16</v>
      </c>
      <c r="EI116" s="24">
        <v>0</v>
      </c>
      <c r="EJ116" s="24">
        <v>0</v>
      </c>
      <c r="EK116" s="24">
        <v>0</v>
      </c>
      <c r="EL116" s="24">
        <v>0</v>
      </c>
      <c r="EM116" s="58">
        <v>0</v>
      </c>
      <c r="EN116" s="24">
        <v>0</v>
      </c>
      <c r="EO116" s="24">
        <v>33446</v>
      </c>
      <c r="EP116" s="58">
        <v>0</v>
      </c>
      <c r="EQ116" s="24">
        <v>0</v>
      </c>
      <c r="ER116" s="24">
        <v>0</v>
      </c>
      <c r="ES116" s="58">
        <v>0</v>
      </c>
      <c r="ET116" s="24">
        <v>0</v>
      </c>
      <c r="EU116" s="24">
        <v>0</v>
      </c>
      <c r="EV116" s="58">
        <v>0</v>
      </c>
      <c r="EW116" s="24">
        <v>0</v>
      </c>
      <c r="EX116" s="24">
        <v>0</v>
      </c>
      <c r="EY116" s="58">
        <v>0</v>
      </c>
      <c r="EZ116" s="24">
        <v>13</v>
      </c>
      <c r="FA116" s="24">
        <v>2254</v>
      </c>
      <c r="FB116" s="58">
        <v>5.7675244010647738E-3</v>
      </c>
      <c r="FC116" s="24">
        <v>5107</v>
      </c>
      <c r="FD116" s="24">
        <v>2600</v>
      </c>
      <c r="FE116" s="59">
        <v>0.5091051497943998</v>
      </c>
      <c r="FF116" s="50">
        <v>5.4629629629629629E-3</v>
      </c>
      <c r="FG116" s="50">
        <v>7.3379629629629628E-3</v>
      </c>
      <c r="FH116" s="50">
        <v>1.6574074074074074E-2</v>
      </c>
      <c r="FI116" s="24">
        <v>12953</v>
      </c>
      <c r="FJ116" s="50">
        <v>7.9432870370370376E-2</v>
      </c>
      <c r="FK116" s="50">
        <v>0.12181712962962964</v>
      </c>
      <c r="FL116" s="50">
        <v>0.37747685185185187</v>
      </c>
      <c r="FM116" s="24">
        <v>696</v>
      </c>
      <c r="FN116" s="50">
        <v>7.2650462962962958E-2</v>
      </c>
      <c r="FO116" s="50">
        <v>0.1160763888888889</v>
      </c>
      <c r="FP116" s="50">
        <v>0.59898148148148145</v>
      </c>
      <c r="FQ116" s="24">
        <v>16024</v>
      </c>
      <c r="FR116" s="58">
        <v>0.67954318522216672</v>
      </c>
      <c r="FS116" s="58">
        <v>0.24588117823265102</v>
      </c>
      <c r="FT116" s="58">
        <v>6.0159760359460808E-2</v>
      </c>
      <c r="FU116" s="58">
        <v>1.4415876185721418E-2</v>
      </c>
      <c r="FV116" s="24">
        <v>990</v>
      </c>
      <c r="FW116" s="24">
        <v>462</v>
      </c>
      <c r="FX116" s="24">
        <v>506</v>
      </c>
      <c r="FY116" s="24">
        <v>22</v>
      </c>
      <c r="FZ116" s="24">
        <v>837</v>
      </c>
      <c r="GA116" s="58">
        <v>0.84545454545454546</v>
      </c>
      <c r="GB116" s="59">
        <v>0.21875</v>
      </c>
      <c r="GC116" s="25">
        <v>56</v>
      </c>
      <c r="GD116" s="25">
        <v>256</v>
      </c>
      <c r="GE116" s="59">
        <v>0.900709219858156</v>
      </c>
      <c r="GF116" s="25">
        <v>381</v>
      </c>
      <c r="GG116" s="25">
        <v>423</v>
      </c>
      <c r="GH116" s="59">
        <v>0.91785714285714282</v>
      </c>
      <c r="GI116" s="25">
        <v>257</v>
      </c>
      <c r="GJ116" s="25">
        <v>280</v>
      </c>
      <c r="GK116" s="59">
        <v>0.9821428571428571</v>
      </c>
      <c r="GL116" s="25">
        <v>275</v>
      </c>
      <c r="GM116" s="59">
        <v>0.60273972602739723</v>
      </c>
      <c r="GN116" s="25">
        <v>44</v>
      </c>
      <c r="GO116" s="25">
        <v>73</v>
      </c>
      <c r="GP116" s="59">
        <v>0</v>
      </c>
      <c r="GQ116" s="25">
        <v>0</v>
      </c>
      <c r="GR116" s="25">
        <v>0</v>
      </c>
      <c r="GS116" s="59">
        <v>0</v>
      </c>
      <c r="GT116" s="25">
        <v>0</v>
      </c>
      <c r="GU116" s="25">
        <v>0</v>
      </c>
      <c r="GV116" s="59">
        <v>0.73991031390134532</v>
      </c>
      <c r="GW116" s="25">
        <v>165</v>
      </c>
      <c r="GX116" s="25">
        <v>223</v>
      </c>
      <c r="GY116" s="24">
        <v>3395</v>
      </c>
      <c r="GZ116" s="24">
        <v>2233</v>
      </c>
      <c r="HA116" s="24">
        <v>1162</v>
      </c>
      <c r="HB116" s="24">
        <v>12953</v>
      </c>
      <c r="HC116" s="24">
        <v>565</v>
      </c>
      <c r="HD116" s="49">
        <v>4.3619238786381534E-2</v>
      </c>
      <c r="HE116" s="24">
        <v>40</v>
      </c>
      <c r="HF116" s="49">
        <v>3.0880877016907279E-3</v>
      </c>
      <c r="HG116" s="24">
        <v>406</v>
      </c>
      <c r="HH116" s="24">
        <v>14</v>
      </c>
      <c r="HI116" s="49">
        <v>3.4482758620689655E-2</v>
      </c>
      <c r="HJ116" s="24">
        <v>0</v>
      </c>
      <c r="HK116" s="49">
        <v>0</v>
      </c>
      <c r="HL116" s="24">
        <v>291</v>
      </c>
      <c r="HM116" s="24">
        <v>1</v>
      </c>
      <c r="HN116" s="59">
        <v>3.4364261168384879E-3</v>
      </c>
      <c r="HO116" s="24">
        <v>0</v>
      </c>
      <c r="HP116" s="49">
        <v>0</v>
      </c>
      <c r="HQ116" s="24">
        <v>878</v>
      </c>
      <c r="HR116" s="24">
        <v>2</v>
      </c>
      <c r="HS116" s="49">
        <v>2.2779043280182231E-3</v>
      </c>
      <c r="HT116" s="24">
        <v>0</v>
      </c>
      <c r="HU116" s="49">
        <v>0</v>
      </c>
      <c r="HV116" s="24">
        <v>11263</v>
      </c>
      <c r="HW116" s="24">
        <v>17810</v>
      </c>
      <c r="HX116" s="58">
        <v>0.63239752947782146</v>
      </c>
      <c r="HY116" s="24">
        <v>12963</v>
      </c>
      <c r="HZ116" s="24">
        <v>11642</v>
      </c>
      <c r="IA116" s="24">
        <v>736</v>
      </c>
      <c r="IB116" s="24">
        <v>378</v>
      </c>
      <c r="IC116" s="24">
        <v>207</v>
      </c>
      <c r="ID116" s="58">
        <v>0.13858763142644259</v>
      </c>
      <c r="IE116" s="24">
        <v>1674</v>
      </c>
      <c r="IF116" s="24">
        <v>12079</v>
      </c>
      <c r="IG116" s="58">
        <v>0.13490454468660246</v>
      </c>
      <c r="IH116" s="24">
        <v>1597</v>
      </c>
      <c r="II116" s="24">
        <v>11838</v>
      </c>
      <c r="IJ116" s="58">
        <v>0.1875</v>
      </c>
      <c r="IK116" s="24">
        <v>3</v>
      </c>
      <c r="IL116" s="24">
        <v>16</v>
      </c>
      <c r="IM116" s="58">
        <v>0.3288888888888889</v>
      </c>
      <c r="IN116" s="24">
        <v>74</v>
      </c>
      <c r="IO116" s="24">
        <v>225</v>
      </c>
      <c r="IP116" s="58">
        <v>0</v>
      </c>
      <c r="IQ116" s="24">
        <v>0</v>
      </c>
      <c r="IR116" s="24">
        <v>0</v>
      </c>
      <c r="IS116" s="24">
        <v>21186.846590000001</v>
      </c>
      <c r="IT116" s="24">
        <v>20995.860219999999</v>
      </c>
      <c r="IU116" s="24">
        <v>8.2908290000000004</v>
      </c>
      <c r="IV116" s="24">
        <v>182.69554099999999</v>
      </c>
      <c r="IW116" s="24">
        <v>0</v>
      </c>
      <c r="IX116" s="58">
        <v>0.82034936666942626</v>
      </c>
      <c r="IY116" s="24">
        <v>9909</v>
      </c>
      <c r="IZ116" s="24">
        <v>12079</v>
      </c>
      <c r="JA116" s="58">
        <v>0.82074674776144618</v>
      </c>
      <c r="JB116" s="24">
        <v>9716</v>
      </c>
      <c r="JC116" s="24">
        <v>11838</v>
      </c>
      <c r="JD116" s="58">
        <v>0.875</v>
      </c>
      <c r="JE116" s="24">
        <v>14</v>
      </c>
      <c r="JF116" s="24">
        <v>16</v>
      </c>
      <c r="JG116" s="98">
        <v>0.79555555555555557</v>
      </c>
      <c r="JH116" s="78">
        <v>179</v>
      </c>
      <c r="JI116" s="78">
        <v>225</v>
      </c>
      <c r="JJ116" s="58">
        <v>0</v>
      </c>
      <c r="JK116" s="46">
        <v>0</v>
      </c>
      <c r="JL116" s="46">
        <v>0</v>
      </c>
      <c r="JM116" s="46">
        <v>1151</v>
      </c>
      <c r="JN116" s="46">
        <v>12963</v>
      </c>
      <c r="JO116" s="79">
        <v>8.8791174882357479E-2</v>
      </c>
      <c r="JP116" s="78">
        <v>445.5609</v>
      </c>
      <c r="JQ116" s="78">
        <v>440.88840800000003</v>
      </c>
      <c r="JR116" s="24">
        <v>0</v>
      </c>
      <c r="JS116" s="78">
        <v>4.6724919999999992</v>
      </c>
      <c r="JT116" s="24">
        <v>0</v>
      </c>
      <c r="JU116" s="55">
        <f t="shared" ref="JU116" si="256">((HOUR(FF116)*60)+MINUTE(FF116)+(SECOND(FF116)/60))</f>
        <v>7.8666666666666671</v>
      </c>
      <c r="JV116" s="55">
        <f t="shared" ref="JV116" si="257">((HOUR(FG116)*60)+MINUTE(FG116)+(SECOND(FG116)/60))</f>
        <v>10.566666666666666</v>
      </c>
      <c r="JW116" s="55">
        <f t="shared" ref="JW116" si="258">((HOUR(FH116)*60)+MINUTE(FH116)+(SECOND(FH116)/60))</f>
        <v>23.866666666666667</v>
      </c>
      <c r="JX116" s="55">
        <f t="shared" ref="JX116" si="259">((HOUR(FJ116)*60)+MINUTE(FJ116)+(SECOND(FJ116)/60))</f>
        <v>114.38333333333334</v>
      </c>
      <c r="JY116" s="55">
        <f t="shared" ref="JY116" si="260">((HOUR(FK116)*60)+MINUTE(FK116)+(SECOND(FK116)/60))</f>
        <v>175.41666666666666</v>
      </c>
      <c r="JZ116" s="55">
        <f t="shared" ref="JZ116" si="261">((HOUR(FL116)*60)+MINUTE(FL116)+(SECOND(FL116)/60))</f>
        <v>543.56666666666672</v>
      </c>
      <c r="KA116" s="55">
        <f t="shared" ref="KA116" si="262">((HOUR(FN116)*60)+MINUTE(FN116)+(SECOND(FN116)/60))</f>
        <v>104.61666666666666</v>
      </c>
      <c r="KB116" s="55">
        <f t="shared" ref="KB116" si="263">((HOUR(FO116)*60)+MINUTE(FO116)+(SECOND(FO116)/60))</f>
        <v>167.15</v>
      </c>
      <c r="KC116" s="55">
        <f t="shared" ref="KC116" si="264">((HOUR(FP116)*60)+MINUTE(FP116)+(SECOND(FP116)/60))</f>
        <v>862.5333333333333</v>
      </c>
      <c r="KD116" s="46"/>
      <c r="KE116" s="46"/>
      <c r="KF116" s="58"/>
      <c r="KG116" s="46"/>
      <c r="KH116" s="46"/>
      <c r="KI116" s="58"/>
    </row>
    <row r="117" spans="1:295" ht="14.25" customHeight="1" x14ac:dyDescent="0.25">
      <c r="A117" s="89">
        <v>45778</v>
      </c>
      <c r="B117" s="23" t="s">
        <v>144</v>
      </c>
      <c r="C117" s="24">
        <v>0</v>
      </c>
      <c r="D117" s="24">
        <v>0</v>
      </c>
      <c r="E117" s="46">
        <v>423699</v>
      </c>
      <c r="F117" s="24">
        <v>0</v>
      </c>
      <c r="G117" s="24">
        <v>0</v>
      </c>
      <c r="H117" s="24">
        <v>0</v>
      </c>
      <c r="I117" s="24">
        <v>0</v>
      </c>
      <c r="J117" s="24">
        <v>0</v>
      </c>
      <c r="K117" s="24">
        <v>0</v>
      </c>
      <c r="L117" s="24">
        <v>0</v>
      </c>
      <c r="M117" s="24">
        <v>0</v>
      </c>
      <c r="N117" s="24">
        <v>0</v>
      </c>
      <c r="O117" s="24">
        <v>0</v>
      </c>
      <c r="P117" s="24">
        <v>0</v>
      </c>
      <c r="Q117" s="24">
        <v>0</v>
      </c>
      <c r="R117" s="24">
        <v>0</v>
      </c>
      <c r="S117" s="24">
        <v>0</v>
      </c>
      <c r="T117" s="24">
        <v>0</v>
      </c>
      <c r="U117" s="24">
        <v>0</v>
      </c>
      <c r="V117" s="24">
        <v>0</v>
      </c>
      <c r="W117" s="24">
        <v>0</v>
      </c>
      <c r="X117" s="24">
        <v>0</v>
      </c>
      <c r="Y117" s="46">
        <v>273</v>
      </c>
      <c r="Z117" s="46">
        <v>2764</v>
      </c>
      <c r="AA117" s="46">
        <v>33883</v>
      </c>
      <c r="AB117" s="59">
        <v>8.1574831036212853E-2</v>
      </c>
      <c r="AC117" s="24">
        <v>4044</v>
      </c>
      <c r="AD117" s="24">
        <v>45814</v>
      </c>
      <c r="AE117" s="51"/>
      <c r="AF117" s="51"/>
      <c r="AG117" s="51"/>
      <c r="AH117" s="24">
        <v>33883</v>
      </c>
      <c r="AI117" s="24">
        <v>1356</v>
      </c>
      <c r="AJ117" s="24">
        <v>80</v>
      </c>
      <c r="AK117" s="24">
        <v>977</v>
      </c>
      <c r="AL117" s="24">
        <v>195</v>
      </c>
      <c r="AM117" s="24">
        <v>40</v>
      </c>
      <c r="AN117" s="24">
        <v>219</v>
      </c>
      <c r="AO117" s="24">
        <v>361</v>
      </c>
      <c r="AP117" s="24">
        <v>3745</v>
      </c>
      <c r="AQ117" s="24">
        <v>103</v>
      </c>
      <c r="AR117" s="24">
        <v>26</v>
      </c>
      <c r="AS117" s="24">
        <v>585</v>
      </c>
      <c r="AT117" s="24">
        <v>2902</v>
      </c>
      <c r="AU117" s="24">
        <v>103</v>
      </c>
      <c r="AV117" s="24">
        <v>1299</v>
      </c>
      <c r="AW117" s="24">
        <v>262</v>
      </c>
      <c r="AX117" s="24">
        <v>24</v>
      </c>
      <c r="AY117" s="24">
        <v>3</v>
      </c>
      <c r="AZ117" s="24">
        <v>27</v>
      </c>
      <c r="BA117" s="24">
        <v>4679</v>
      </c>
      <c r="BB117" s="24">
        <v>180</v>
      </c>
      <c r="BC117" s="24">
        <v>350</v>
      </c>
      <c r="BD117" s="24">
        <v>15</v>
      </c>
      <c r="BE117" s="24">
        <v>1339</v>
      </c>
      <c r="BF117" s="24">
        <v>2</v>
      </c>
      <c r="BG117" s="24">
        <v>1066</v>
      </c>
      <c r="BH117" s="24">
        <v>164</v>
      </c>
      <c r="BI117" s="24">
        <v>1336</v>
      </c>
      <c r="BJ117" s="24">
        <v>2873</v>
      </c>
      <c r="BK117" s="24">
        <v>41</v>
      </c>
      <c r="BL117" s="24">
        <v>1038</v>
      </c>
      <c r="BM117" s="24">
        <v>433</v>
      </c>
      <c r="BN117" s="24">
        <v>925</v>
      </c>
      <c r="BO117" s="24">
        <v>1644</v>
      </c>
      <c r="BP117" s="24">
        <v>556</v>
      </c>
      <c r="BQ117" s="24">
        <v>815</v>
      </c>
      <c r="BR117" s="24">
        <v>0</v>
      </c>
      <c r="BS117" s="24">
        <v>0</v>
      </c>
      <c r="BT117" s="24">
        <v>0</v>
      </c>
      <c r="BU117" s="24">
        <v>16</v>
      </c>
      <c r="BV117" s="24">
        <v>0</v>
      </c>
      <c r="BW117" s="24">
        <v>0</v>
      </c>
      <c r="BX117" s="24">
        <v>9</v>
      </c>
      <c r="BY117" s="24">
        <v>204</v>
      </c>
      <c r="BZ117" s="24">
        <v>0</v>
      </c>
      <c r="CA117" s="24">
        <v>1</v>
      </c>
      <c r="CB117" s="24">
        <v>0</v>
      </c>
      <c r="CC117" s="24">
        <v>16</v>
      </c>
      <c r="CD117" s="24">
        <v>0</v>
      </c>
      <c r="CE117" s="24">
        <v>5</v>
      </c>
      <c r="CF117" s="24">
        <v>35</v>
      </c>
      <c r="CG117" s="24">
        <v>0</v>
      </c>
      <c r="CH117" s="24">
        <v>1</v>
      </c>
      <c r="CI117" s="24">
        <v>1</v>
      </c>
      <c r="CJ117" s="24">
        <v>0</v>
      </c>
      <c r="CK117" s="24">
        <v>0</v>
      </c>
      <c r="CL117" s="24">
        <v>1</v>
      </c>
      <c r="CM117" s="24">
        <v>1</v>
      </c>
      <c r="CN117" s="24">
        <v>1</v>
      </c>
      <c r="CO117" s="24">
        <v>0</v>
      </c>
      <c r="CP117" s="24">
        <v>0</v>
      </c>
      <c r="CQ117" s="24">
        <v>0</v>
      </c>
      <c r="CR117" s="24">
        <v>1</v>
      </c>
      <c r="CS117" s="24">
        <v>2</v>
      </c>
      <c r="CT117" s="24">
        <v>0</v>
      </c>
      <c r="CU117" s="24">
        <v>0</v>
      </c>
      <c r="CV117" s="24">
        <v>0</v>
      </c>
      <c r="CW117" s="24">
        <v>0</v>
      </c>
      <c r="CX117" s="24">
        <v>0</v>
      </c>
      <c r="CY117" s="24">
        <v>0</v>
      </c>
      <c r="CZ117" s="24">
        <v>27</v>
      </c>
      <c r="DA117" s="24">
        <v>26</v>
      </c>
      <c r="DB117" s="24">
        <v>3</v>
      </c>
      <c r="DC117" s="24">
        <v>5</v>
      </c>
      <c r="DD117" s="24">
        <v>24</v>
      </c>
      <c r="DE117" s="24">
        <v>1</v>
      </c>
      <c r="DF117" s="24">
        <v>2</v>
      </c>
      <c r="DG117" s="24">
        <v>0</v>
      </c>
      <c r="DH117" s="24">
        <v>288</v>
      </c>
      <c r="DI117" s="24">
        <v>19</v>
      </c>
      <c r="DJ117" s="24">
        <v>0</v>
      </c>
      <c r="DK117" s="24">
        <v>3</v>
      </c>
      <c r="DL117" s="24">
        <v>74</v>
      </c>
      <c r="DM117" s="24">
        <v>0</v>
      </c>
      <c r="DN117" s="24">
        <v>0</v>
      </c>
      <c r="DO117" s="24">
        <v>0</v>
      </c>
      <c r="DP117" s="24">
        <v>0</v>
      </c>
      <c r="DQ117" s="24">
        <v>0</v>
      </c>
      <c r="DR117" s="24">
        <v>0</v>
      </c>
      <c r="DS117" s="24">
        <v>0</v>
      </c>
      <c r="DT117" s="24">
        <v>910</v>
      </c>
      <c r="DU117" s="24">
        <v>269</v>
      </c>
      <c r="DV117" s="24">
        <v>17</v>
      </c>
      <c r="DW117" s="24">
        <v>148</v>
      </c>
      <c r="DX117" s="24">
        <v>20</v>
      </c>
      <c r="DY117" s="24">
        <v>0</v>
      </c>
      <c r="DZ117" s="90">
        <v>1</v>
      </c>
      <c r="EA117" s="90">
        <v>918</v>
      </c>
      <c r="EB117" s="90">
        <v>261</v>
      </c>
      <c r="EC117" s="90">
        <v>14</v>
      </c>
      <c r="ED117" s="24">
        <v>0</v>
      </c>
      <c r="EE117" s="24">
        <v>0</v>
      </c>
      <c r="EF117" s="24">
        <v>0</v>
      </c>
      <c r="EG117" s="90">
        <v>782</v>
      </c>
      <c r="EH117" s="90">
        <v>14</v>
      </c>
      <c r="EI117" s="24">
        <v>0</v>
      </c>
      <c r="EJ117" s="24">
        <v>0</v>
      </c>
      <c r="EK117" s="24">
        <v>0</v>
      </c>
      <c r="EL117" s="24">
        <v>0</v>
      </c>
      <c r="EM117" s="58">
        <v>0</v>
      </c>
      <c r="EN117" s="24">
        <v>0</v>
      </c>
      <c r="EO117" s="24">
        <v>33883</v>
      </c>
      <c r="EP117" s="58">
        <v>0</v>
      </c>
      <c r="EQ117" s="24">
        <v>0</v>
      </c>
      <c r="ER117" s="24">
        <v>0</v>
      </c>
      <c r="ES117" s="58">
        <v>0</v>
      </c>
      <c r="ET117" s="24">
        <v>0</v>
      </c>
      <c r="EU117" s="24">
        <v>0</v>
      </c>
      <c r="EV117" s="58">
        <v>0</v>
      </c>
      <c r="EW117" s="24">
        <v>0</v>
      </c>
      <c r="EX117" s="24">
        <v>0</v>
      </c>
      <c r="EY117" s="58">
        <v>0</v>
      </c>
      <c r="EZ117" s="24">
        <v>18</v>
      </c>
      <c r="FA117" s="24">
        <v>2360</v>
      </c>
      <c r="FB117" s="58">
        <v>7.6271186440677969E-3</v>
      </c>
      <c r="FC117" s="24">
        <v>5145</v>
      </c>
      <c r="FD117" s="24">
        <v>2575</v>
      </c>
      <c r="FE117" s="59">
        <v>0.50048590864917397</v>
      </c>
      <c r="FF117" s="50">
        <v>5.5555555555555558E-3</v>
      </c>
      <c r="FG117" s="50">
        <v>7.4074074074074077E-3</v>
      </c>
      <c r="FH117" s="50">
        <v>1.6770833333333332E-2</v>
      </c>
      <c r="FI117" s="24">
        <v>13829</v>
      </c>
      <c r="FJ117" s="50">
        <v>6.4652777777777781E-2</v>
      </c>
      <c r="FK117" s="50">
        <v>9.807870370370371E-2</v>
      </c>
      <c r="FL117" s="50">
        <v>0.29586805555555556</v>
      </c>
      <c r="FM117" s="24">
        <v>708</v>
      </c>
      <c r="FN117" s="50">
        <v>6.6886574074074071E-2</v>
      </c>
      <c r="FO117" s="50">
        <v>0.10946759259259259</v>
      </c>
      <c r="FP117" s="50">
        <v>0.52432870370370366</v>
      </c>
      <c r="FQ117" s="24">
        <v>16828</v>
      </c>
      <c r="FR117" s="58">
        <v>0.70697646779177559</v>
      </c>
      <c r="FS117" s="58">
        <v>0.23080579985738056</v>
      </c>
      <c r="FT117" s="58">
        <v>4.9144283337294987E-2</v>
      </c>
      <c r="FU117" s="58">
        <v>1.3073449013548847E-2</v>
      </c>
      <c r="FV117" s="24">
        <v>954</v>
      </c>
      <c r="FW117" s="24">
        <v>506</v>
      </c>
      <c r="FX117" s="24">
        <v>426</v>
      </c>
      <c r="FY117" s="24">
        <v>22</v>
      </c>
      <c r="FZ117" s="24">
        <v>793</v>
      </c>
      <c r="GA117" s="58">
        <v>0.83123689727463312</v>
      </c>
      <c r="GB117" s="59">
        <v>0.22624434389140272</v>
      </c>
      <c r="GC117" s="25">
        <v>50</v>
      </c>
      <c r="GD117" s="25">
        <v>221</v>
      </c>
      <c r="GE117" s="59">
        <v>0.89931350114416475</v>
      </c>
      <c r="GF117" s="25">
        <v>393</v>
      </c>
      <c r="GG117" s="25">
        <v>437</v>
      </c>
      <c r="GH117" s="59">
        <v>0.9007633587786259</v>
      </c>
      <c r="GI117" s="25">
        <v>236</v>
      </c>
      <c r="GJ117" s="25">
        <v>262</v>
      </c>
      <c r="GK117" s="59">
        <v>0.96946564885496178</v>
      </c>
      <c r="GL117" s="25">
        <v>254</v>
      </c>
      <c r="GM117" s="59">
        <v>0.69072164948453607</v>
      </c>
      <c r="GN117" s="25">
        <v>67</v>
      </c>
      <c r="GO117" s="25">
        <v>97</v>
      </c>
      <c r="GP117" s="59">
        <v>0</v>
      </c>
      <c r="GQ117" s="25">
        <v>0</v>
      </c>
      <c r="GR117" s="25">
        <v>0</v>
      </c>
      <c r="GS117" s="59">
        <v>0</v>
      </c>
      <c r="GT117" s="25">
        <v>0</v>
      </c>
      <c r="GU117" s="25">
        <v>0</v>
      </c>
      <c r="GV117" s="59">
        <v>0.74089068825910931</v>
      </c>
      <c r="GW117" s="25">
        <v>183</v>
      </c>
      <c r="GX117" s="25">
        <v>247</v>
      </c>
      <c r="GY117" s="24">
        <v>3487</v>
      </c>
      <c r="GZ117" s="24">
        <v>2333</v>
      </c>
      <c r="HA117" s="24">
        <v>1154</v>
      </c>
      <c r="HB117" s="24">
        <v>13829</v>
      </c>
      <c r="HC117" s="24">
        <v>512</v>
      </c>
      <c r="HD117" s="49">
        <v>3.7023645961385493E-2</v>
      </c>
      <c r="HE117" s="24">
        <v>50</v>
      </c>
      <c r="HF117" s="49">
        <v>3.6155904259165522E-3</v>
      </c>
      <c r="HG117" s="24">
        <v>408</v>
      </c>
      <c r="HH117" s="24">
        <v>7</v>
      </c>
      <c r="HI117" s="49">
        <v>1.7156862745098041E-2</v>
      </c>
      <c r="HJ117" s="24">
        <v>0</v>
      </c>
      <c r="HK117" s="49">
        <v>0</v>
      </c>
      <c r="HL117" s="24">
        <v>303</v>
      </c>
      <c r="HM117" s="24">
        <v>2</v>
      </c>
      <c r="HN117" s="59">
        <v>6.6006600660066007E-3</v>
      </c>
      <c r="HO117" s="24">
        <v>0</v>
      </c>
      <c r="HP117" s="49">
        <v>0</v>
      </c>
      <c r="HQ117" s="24">
        <v>839</v>
      </c>
      <c r="HR117" s="24">
        <v>0</v>
      </c>
      <c r="HS117" s="49">
        <v>0</v>
      </c>
      <c r="HT117" s="24">
        <v>0</v>
      </c>
      <c r="HU117" s="49">
        <v>0</v>
      </c>
      <c r="HV117" s="24">
        <v>11898</v>
      </c>
      <c r="HW117" s="24">
        <v>18641</v>
      </c>
      <c r="HX117" s="58">
        <v>0.63827047905155299</v>
      </c>
      <c r="HY117" s="24">
        <v>13643</v>
      </c>
      <c r="HZ117" s="24">
        <v>12265</v>
      </c>
      <c r="IA117" s="24">
        <v>746</v>
      </c>
      <c r="IB117" s="24">
        <v>389</v>
      </c>
      <c r="IC117" s="24">
        <v>243</v>
      </c>
      <c r="ID117" s="58">
        <v>0.15284264776936704</v>
      </c>
      <c r="IE117" s="24">
        <v>1898</v>
      </c>
      <c r="IF117" s="24">
        <v>12418</v>
      </c>
      <c r="IG117" s="58">
        <v>0.15199868399407798</v>
      </c>
      <c r="IH117" s="24">
        <v>1848</v>
      </c>
      <c r="II117" s="24">
        <v>12158</v>
      </c>
      <c r="IJ117" s="58">
        <v>0.5</v>
      </c>
      <c r="IK117" s="24">
        <v>8</v>
      </c>
      <c r="IL117" s="24">
        <v>16</v>
      </c>
      <c r="IM117" s="58">
        <v>0.1721311475409836</v>
      </c>
      <c r="IN117" s="24">
        <v>42</v>
      </c>
      <c r="IO117" s="24">
        <v>244</v>
      </c>
      <c r="IP117" s="58">
        <v>0</v>
      </c>
      <c r="IQ117" s="24">
        <v>0</v>
      </c>
      <c r="IR117" s="24">
        <v>0</v>
      </c>
      <c r="IS117" s="24">
        <v>19674.807687999997</v>
      </c>
      <c r="IT117" s="24">
        <v>19274.923541999997</v>
      </c>
      <c r="IU117" s="24">
        <v>7.8786079999999998</v>
      </c>
      <c r="IV117" s="24">
        <v>392.005538</v>
      </c>
      <c r="IW117" s="24">
        <v>0</v>
      </c>
      <c r="IX117" s="58">
        <v>0.79739088420035431</v>
      </c>
      <c r="IY117" s="24">
        <v>9902</v>
      </c>
      <c r="IZ117" s="24">
        <v>12418</v>
      </c>
      <c r="JA117" s="58">
        <v>0.7979108405987827</v>
      </c>
      <c r="JB117" s="24">
        <v>9701</v>
      </c>
      <c r="JC117" s="24">
        <v>12158</v>
      </c>
      <c r="JD117" s="58">
        <v>0.875</v>
      </c>
      <c r="JE117" s="24">
        <v>14</v>
      </c>
      <c r="JF117" s="24">
        <v>16</v>
      </c>
      <c r="JG117" s="98">
        <v>0.76639344262295084</v>
      </c>
      <c r="JH117" s="78">
        <v>187</v>
      </c>
      <c r="JI117" s="78">
        <v>244</v>
      </c>
      <c r="JJ117" s="58">
        <v>0</v>
      </c>
      <c r="JK117" s="46">
        <v>0</v>
      </c>
      <c r="JL117" s="46">
        <v>0</v>
      </c>
      <c r="JM117" s="46">
        <v>1215</v>
      </c>
      <c r="JN117" s="46">
        <v>13643</v>
      </c>
      <c r="JO117" s="79">
        <v>8.9056659092574944E-2</v>
      </c>
      <c r="JP117" s="78">
        <v>484.48447700000003</v>
      </c>
      <c r="JQ117" s="78">
        <v>472.31254300000001</v>
      </c>
      <c r="JR117" s="24">
        <v>0</v>
      </c>
      <c r="JS117" s="78">
        <v>12.171934</v>
      </c>
      <c r="JT117" s="24">
        <v>0</v>
      </c>
      <c r="JU117" s="55">
        <f t="shared" ref="JU117" si="265">((HOUR(FF117)*60)+MINUTE(FF117)+(SECOND(FF117)/60))</f>
        <v>8</v>
      </c>
      <c r="JV117" s="55">
        <f t="shared" ref="JV117" si="266">((HOUR(FG117)*60)+MINUTE(FG117)+(SECOND(FG117)/60))</f>
        <v>10.666666666666666</v>
      </c>
      <c r="JW117" s="55">
        <f t="shared" ref="JW117" si="267">((HOUR(FH117)*60)+MINUTE(FH117)+(SECOND(FH117)/60))</f>
        <v>24.15</v>
      </c>
      <c r="JX117" s="55">
        <f t="shared" ref="JX117" si="268">((HOUR(FJ117)*60)+MINUTE(FJ117)+(SECOND(FJ117)/60))</f>
        <v>93.1</v>
      </c>
      <c r="JY117" s="55">
        <f t="shared" ref="JY117" si="269">((HOUR(FK117)*60)+MINUTE(FK117)+(SECOND(FK117)/60))</f>
        <v>141.23333333333332</v>
      </c>
      <c r="JZ117" s="55">
        <f t="shared" ref="JZ117" si="270">((HOUR(FL117)*60)+MINUTE(FL117)+(SECOND(FL117)/60))</f>
        <v>426.05</v>
      </c>
      <c r="KA117" s="55">
        <f t="shared" ref="KA117" si="271">((HOUR(FN117)*60)+MINUTE(FN117)+(SECOND(FN117)/60))</f>
        <v>96.316666666666663</v>
      </c>
      <c r="KB117" s="55">
        <f t="shared" ref="KB117" si="272">((HOUR(FO117)*60)+MINUTE(FO117)+(SECOND(FO117)/60))</f>
        <v>157.63333333333333</v>
      </c>
      <c r="KC117" s="55">
        <f t="shared" ref="KC117" si="273">((HOUR(FP117)*60)+MINUTE(FP117)+(SECOND(FP117)/60))</f>
        <v>755.0333333333333</v>
      </c>
      <c r="KD117" s="46"/>
      <c r="KE117" s="46"/>
      <c r="KF117" s="58"/>
      <c r="KG117" s="46"/>
      <c r="KH117" s="46"/>
      <c r="KI117" s="58"/>
    </row>
    <row r="118" spans="1:295" ht="14.25" customHeight="1" x14ac:dyDescent="0.25">
      <c r="A118" s="89">
        <v>45809</v>
      </c>
      <c r="B118" s="23" t="s">
        <v>144</v>
      </c>
      <c r="C118" s="24">
        <v>0</v>
      </c>
      <c r="D118" s="24">
        <v>0</v>
      </c>
      <c r="E118" s="46">
        <v>394420</v>
      </c>
      <c r="F118" s="24">
        <v>0</v>
      </c>
      <c r="G118" s="24">
        <v>0</v>
      </c>
      <c r="H118" s="24">
        <v>0</v>
      </c>
      <c r="I118" s="24">
        <v>0</v>
      </c>
      <c r="J118" s="24">
        <v>0</v>
      </c>
      <c r="K118" s="24">
        <v>0</v>
      </c>
      <c r="L118" s="24">
        <v>0</v>
      </c>
      <c r="M118" s="24">
        <v>0</v>
      </c>
      <c r="N118" s="24">
        <v>0</v>
      </c>
      <c r="O118" s="24">
        <v>0</v>
      </c>
      <c r="P118" s="24">
        <v>0</v>
      </c>
      <c r="Q118" s="24">
        <v>0</v>
      </c>
      <c r="R118" s="24">
        <v>0</v>
      </c>
      <c r="S118" s="24">
        <v>0</v>
      </c>
      <c r="T118" s="24">
        <v>0</v>
      </c>
      <c r="U118" s="24">
        <v>0</v>
      </c>
      <c r="V118" s="24">
        <v>0</v>
      </c>
      <c r="W118" s="24">
        <v>0</v>
      </c>
      <c r="X118" s="24">
        <v>0</v>
      </c>
      <c r="Y118" s="46">
        <v>267</v>
      </c>
      <c r="Z118" s="46">
        <v>2643</v>
      </c>
      <c r="AA118" s="46">
        <v>33817</v>
      </c>
      <c r="AB118" s="59">
        <v>7.8155957063015646E-2</v>
      </c>
      <c r="AC118" s="24">
        <v>3925</v>
      </c>
      <c r="AD118" s="24">
        <v>45286</v>
      </c>
      <c r="AE118" s="51"/>
      <c r="AF118" s="51"/>
      <c r="AG118" s="51"/>
      <c r="AH118" s="24">
        <v>33817</v>
      </c>
      <c r="AI118" s="24">
        <v>1352</v>
      </c>
      <c r="AJ118" s="24">
        <v>41</v>
      </c>
      <c r="AK118" s="24">
        <v>989</v>
      </c>
      <c r="AL118" s="24">
        <v>222</v>
      </c>
      <c r="AM118" s="24">
        <v>28</v>
      </c>
      <c r="AN118" s="24">
        <v>243</v>
      </c>
      <c r="AO118" s="24">
        <v>336</v>
      </c>
      <c r="AP118" s="24">
        <v>3467</v>
      </c>
      <c r="AQ118" s="24">
        <v>100</v>
      </c>
      <c r="AR118" s="24">
        <v>19</v>
      </c>
      <c r="AS118" s="24">
        <v>503</v>
      </c>
      <c r="AT118" s="24">
        <v>3015</v>
      </c>
      <c r="AU118" s="24">
        <v>93</v>
      </c>
      <c r="AV118" s="24">
        <v>1336</v>
      </c>
      <c r="AW118" s="24">
        <v>272</v>
      </c>
      <c r="AX118" s="24">
        <v>28</v>
      </c>
      <c r="AY118" s="24">
        <v>4</v>
      </c>
      <c r="AZ118" s="24">
        <v>15</v>
      </c>
      <c r="BA118" s="24">
        <v>4532</v>
      </c>
      <c r="BB118" s="24">
        <v>159</v>
      </c>
      <c r="BC118" s="24">
        <v>385</v>
      </c>
      <c r="BD118" s="24">
        <v>18</v>
      </c>
      <c r="BE118" s="24">
        <v>1306</v>
      </c>
      <c r="BF118" s="24">
        <v>5</v>
      </c>
      <c r="BG118" s="24">
        <v>1133</v>
      </c>
      <c r="BH118" s="24">
        <v>137</v>
      </c>
      <c r="BI118" s="24">
        <v>1422</v>
      </c>
      <c r="BJ118" s="24">
        <v>2844</v>
      </c>
      <c r="BK118" s="24">
        <v>45</v>
      </c>
      <c r="BL118" s="24">
        <v>1063</v>
      </c>
      <c r="BM118" s="24">
        <v>357</v>
      </c>
      <c r="BN118" s="24">
        <v>826</v>
      </c>
      <c r="BO118" s="24">
        <v>1748</v>
      </c>
      <c r="BP118" s="24">
        <v>619</v>
      </c>
      <c r="BQ118" s="24">
        <v>829</v>
      </c>
      <c r="BR118" s="24">
        <v>0</v>
      </c>
      <c r="BS118" s="24">
        <v>0</v>
      </c>
      <c r="BT118" s="24">
        <v>0</v>
      </c>
      <c r="BU118" s="24">
        <v>14</v>
      </c>
      <c r="BV118" s="24">
        <v>0</v>
      </c>
      <c r="BW118" s="24">
        <v>0</v>
      </c>
      <c r="BX118" s="24">
        <v>14</v>
      </c>
      <c r="BY118" s="24">
        <v>180</v>
      </c>
      <c r="BZ118" s="24">
        <v>0</v>
      </c>
      <c r="CA118" s="24">
        <v>0</v>
      </c>
      <c r="CB118" s="24">
        <v>0</v>
      </c>
      <c r="CC118" s="24">
        <v>13</v>
      </c>
      <c r="CD118" s="24">
        <v>0</v>
      </c>
      <c r="CE118" s="24">
        <v>2</v>
      </c>
      <c r="CF118" s="24">
        <v>36</v>
      </c>
      <c r="CG118" s="24">
        <v>0</v>
      </c>
      <c r="CH118" s="24">
        <v>0</v>
      </c>
      <c r="CI118" s="24">
        <v>5</v>
      </c>
      <c r="CJ118" s="24">
        <v>0</v>
      </c>
      <c r="CK118" s="24">
        <v>0</v>
      </c>
      <c r="CL118" s="24">
        <v>0</v>
      </c>
      <c r="CM118" s="24">
        <v>0</v>
      </c>
      <c r="CN118" s="24">
        <v>0</v>
      </c>
      <c r="CO118" s="24">
        <v>0</v>
      </c>
      <c r="CP118" s="24">
        <v>0</v>
      </c>
      <c r="CQ118" s="24">
        <v>0</v>
      </c>
      <c r="CR118" s="24">
        <v>0</v>
      </c>
      <c r="CS118" s="24">
        <v>4</v>
      </c>
      <c r="CT118" s="24">
        <v>0</v>
      </c>
      <c r="CU118" s="24">
        <v>0</v>
      </c>
      <c r="CV118" s="24">
        <v>0</v>
      </c>
      <c r="CW118" s="24">
        <v>0</v>
      </c>
      <c r="CX118" s="24">
        <v>0</v>
      </c>
      <c r="CY118" s="24">
        <v>0</v>
      </c>
      <c r="CZ118" s="24">
        <v>23</v>
      </c>
      <c r="DA118" s="24">
        <v>31</v>
      </c>
      <c r="DB118" s="24">
        <v>3</v>
      </c>
      <c r="DC118" s="24">
        <v>11</v>
      </c>
      <c r="DD118" s="24">
        <v>18</v>
      </c>
      <c r="DE118" s="24">
        <v>2</v>
      </c>
      <c r="DF118" s="24">
        <v>1</v>
      </c>
      <c r="DG118" s="24">
        <v>0</v>
      </c>
      <c r="DH118" s="24">
        <v>327</v>
      </c>
      <c r="DI118" s="24">
        <v>26</v>
      </c>
      <c r="DJ118" s="24">
        <v>0</v>
      </c>
      <c r="DK118" s="24">
        <v>5</v>
      </c>
      <c r="DL118" s="24">
        <v>84</v>
      </c>
      <c r="DM118" s="24">
        <v>0</v>
      </c>
      <c r="DN118" s="24">
        <v>0</v>
      </c>
      <c r="DO118" s="24">
        <v>1</v>
      </c>
      <c r="DP118" s="24">
        <v>0</v>
      </c>
      <c r="DQ118" s="24">
        <v>0</v>
      </c>
      <c r="DR118" s="24">
        <v>0</v>
      </c>
      <c r="DS118" s="24">
        <v>0</v>
      </c>
      <c r="DT118" s="24">
        <v>938</v>
      </c>
      <c r="DU118" s="24">
        <v>253</v>
      </c>
      <c r="DV118" s="24">
        <v>17</v>
      </c>
      <c r="DW118" s="24">
        <v>167</v>
      </c>
      <c r="DX118" s="24">
        <v>66</v>
      </c>
      <c r="DY118" s="24">
        <v>0</v>
      </c>
      <c r="DZ118" s="90">
        <v>1</v>
      </c>
      <c r="EA118" s="90">
        <v>899</v>
      </c>
      <c r="EB118" s="90">
        <v>282</v>
      </c>
      <c r="EC118" s="90">
        <v>13</v>
      </c>
      <c r="ED118" s="24">
        <v>0</v>
      </c>
      <c r="EE118" s="24">
        <v>0</v>
      </c>
      <c r="EF118" s="24">
        <v>0</v>
      </c>
      <c r="EG118" s="90">
        <v>872</v>
      </c>
      <c r="EH118" s="90">
        <v>18</v>
      </c>
      <c r="EI118" s="24">
        <v>0</v>
      </c>
      <c r="EJ118" s="24">
        <v>0</v>
      </c>
      <c r="EK118" s="24">
        <v>0</v>
      </c>
      <c r="EL118" s="24">
        <v>0</v>
      </c>
      <c r="EM118" s="58">
        <v>0</v>
      </c>
      <c r="EN118" s="24">
        <v>0</v>
      </c>
      <c r="EO118" s="24">
        <v>33817</v>
      </c>
      <c r="EP118" s="58">
        <v>0</v>
      </c>
      <c r="EQ118" s="24">
        <v>0</v>
      </c>
      <c r="ER118" s="24">
        <v>0</v>
      </c>
      <c r="ES118" s="58">
        <v>0</v>
      </c>
      <c r="ET118" s="24">
        <v>0</v>
      </c>
      <c r="EU118" s="24">
        <v>0</v>
      </c>
      <c r="EV118" s="58">
        <v>0</v>
      </c>
      <c r="EW118" s="24">
        <v>0</v>
      </c>
      <c r="EX118" s="24">
        <v>0</v>
      </c>
      <c r="EY118" s="58">
        <v>0</v>
      </c>
      <c r="EZ118" s="24">
        <v>14</v>
      </c>
      <c r="FA118" s="24">
        <v>2282</v>
      </c>
      <c r="FB118" s="58">
        <v>6.1349693251533744E-3</v>
      </c>
      <c r="FC118" s="24">
        <v>5020</v>
      </c>
      <c r="FD118" s="24">
        <v>2547</v>
      </c>
      <c r="FE118" s="59">
        <v>0.5073705179282868</v>
      </c>
      <c r="FF118" s="50">
        <v>5.4745370370370373E-3</v>
      </c>
      <c r="FG118" s="50">
        <v>7.3495370370370372E-3</v>
      </c>
      <c r="FH118" s="50">
        <v>1.638888888888889E-2</v>
      </c>
      <c r="FI118" s="24">
        <v>14084</v>
      </c>
      <c r="FJ118" s="50">
        <v>6.5034722222222216E-2</v>
      </c>
      <c r="FK118" s="50">
        <v>9.7094907407407408E-2</v>
      </c>
      <c r="FL118" s="50">
        <v>0.26493055555555556</v>
      </c>
      <c r="FM118" s="24">
        <v>721</v>
      </c>
      <c r="FN118" s="50">
        <v>7.0509259259259258E-2</v>
      </c>
      <c r="FO118" s="50">
        <v>0.10805555555555556</v>
      </c>
      <c r="FP118" s="50">
        <v>0.43445601851851851</v>
      </c>
      <c r="FQ118" s="24">
        <v>16896</v>
      </c>
      <c r="FR118" s="58">
        <v>0.73135653409090906</v>
      </c>
      <c r="FS118" s="58">
        <v>0.21946022727272727</v>
      </c>
      <c r="FT118" s="58">
        <v>3.8115530303030304E-2</v>
      </c>
      <c r="FU118" s="58">
        <v>1.1067708333333334E-2</v>
      </c>
      <c r="FV118" s="24">
        <v>857</v>
      </c>
      <c r="FW118" s="24">
        <v>431</v>
      </c>
      <c r="FX118" s="24">
        <v>404</v>
      </c>
      <c r="FY118" s="24">
        <v>22</v>
      </c>
      <c r="FZ118" s="24">
        <v>692</v>
      </c>
      <c r="GA118" s="58">
        <v>0.80746791131855311</v>
      </c>
      <c r="GB118" s="59">
        <v>0.19339622641509435</v>
      </c>
      <c r="GC118" s="25">
        <v>41</v>
      </c>
      <c r="GD118" s="25">
        <v>212</v>
      </c>
      <c r="GE118" s="59">
        <v>0.89838337182448036</v>
      </c>
      <c r="GF118" s="25">
        <v>389</v>
      </c>
      <c r="GG118" s="25">
        <v>433</v>
      </c>
      <c r="GH118" s="59">
        <v>0.91860465116279066</v>
      </c>
      <c r="GI118" s="25">
        <v>237</v>
      </c>
      <c r="GJ118" s="25">
        <v>258</v>
      </c>
      <c r="GK118" s="59">
        <v>0.99224806201550386</v>
      </c>
      <c r="GL118" s="25">
        <v>256</v>
      </c>
      <c r="GM118" s="59">
        <v>0.70370370370370372</v>
      </c>
      <c r="GN118" s="25">
        <v>57</v>
      </c>
      <c r="GO118" s="25">
        <v>81</v>
      </c>
      <c r="GP118" s="59">
        <v>0</v>
      </c>
      <c r="GQ118" s="25">
        <v>0</v>
      </c>
      <c r="GR118" s="25">
        <v>0</v>
      </c>
      <c r="GS118" s="59">
        <v>0</v>
      </c>
      <c r="GT118" s="25">
        <v>0</v>
      </c>
      <c r="GU118" s="25">
        <v>0</v>
      </c>
      <c r="GV118" s="59">
        <v>0.72680412371134018</v>
      </c>
      <c r="GW118" s="25">
        <v>141</v>
      </c>
      <c r="GX118" s="25">
        <v>194</v>
      </c>
      <c r="GY118" s="24">
        <v>3426</v>
      </c>
      <c r="GZ118" s="24">
        <v>2264</v>
      </c>
      <c r="HA118" s="24">
        <v>1162</v>
      </c>
      <c r="HB118" s="24">
        <v>14084</v>
      </c>
      <c r="HC118" s="24">
        <v>464</v>
      </c>
      <c r="HD118" s="49">
        <v>3.2945186026696958E-2</v>
      </c>
      <c r="HE118" s="24">
        <v>42</v>
      </c>
      <c r="HF118" s="49">
        <v>2.982107355864811E-3</v>
      </c>
      <c r="HG118" s="24"/>
      <c r="HH118" s="24">
        <v>409</v>
      </c>
      <c r="HI118" s="49">
        <v>9</v>
      </c>
      <c r="HJ118" s="24">
        <v>2.2004889975550123E-2</v>
      </c>
      <c r="HK118" s="49">
        <v>0</v>
      </c>
      <c r="HL118" s="24">
        <v>313</v>
      </c>
      <c r="HM118" s="24">
        <v>2</v>
      </c>
      <c r="HN118" s="59">
        <v>6.3897763578274758E-3</v>
      </c>
      <c r="HO118" s="24">
        <v>0</v>
      </c>
      <c r="HP118" s="49">
        <v>0</v>
      </c>
      <c r="HQ118" s="24">
        <v>889</v>
      </c>
      <c r="HR118" s="24">
        <v>0</v>
      </c>
      <c r="HS118" s="49">
        <v>0</v>
      </c>
      <c r="HT118" s="24">
        <v>0</v>
      </c>
      <c r="HU118" s="49">
        <v>0</v>
      </c>
      <c r="HV118" s="24">
        <v>12056</v>
      </c>
      <c r="HW118" s="24">
        <v>18815</v>
      </c>
      <c r="HX118" s="58">
        <v>0.64076534679776775</v>
      </c>
      <c r="HY118" s="24">
        <v>13846</v>
      </c>
      <c r="HZ118" s="24">
        <v>12449</v>
      </c>
      <c r="IA118" s="24">
        <v>749</v>
      </c>
      <c r="IB118" s="24">
        <v>421</v>
      </c>
      <c r="IC118" s="24">
        <v>227</v>
      </c>
      <c r="ID118" s="58">
        <v>0.20731806698720562</v>
      </c>
      <c r="IE118" s="24">
        <v>2544</v>
      </c>
      <c r="IF118" s="24">
        <v>12271</v>
      </c>
      <c r="IG118" s="58">
        <v>0.20697131420947298</v>
      </c>
      <c r="IH118" s="24">
        <v>2482</v>
      </c>
      <c r="II118" s="24">
        <v>11992</v>
      </c>
      <c r="IJ118" s="58">
        <v>0.2857142857142857</v>
      </c>
      <c r="IK118" s="24">
        <v>4</v>
      </c>
      <c r="IL118" s="24">
        <v>14</v>
      </c>
      <c r="IM118" s="58">
        <v>0.21886792452830189</v>
      </c>
      <c r="IN118" s="24">
        <v>58</v>
      </c>
      <c r="IO118" s="24">
        <v>265</v>
      </c>
      <c r="IP118" s="58">
        <v>0</v>
      </c>
      <c r="IQ118" s="24">
        <v>0</v>
      </c>
      <c r="IR118" s="24">
        <v>0</v>
      </c>
      <c r="IS118" s="24">
        <v>15276.203819</v>
      </c>
      <c r="IT118" s="24">
        <v>14855.41856</v>
      </c>
      <c r="IU118" s="24">
        <v>6.6441619999999997</v>
      </c>
      <c r="IV118" s="24">
        <v>414.14109699999989</v>
      </c>
      <c r="IW118" s="24">
        <v>0</v>
      </c>
      <c r="IX118" s="58">
        <v>0.78282128595876455</v>
      </c>
      <c r="IY118" s="24">
        <v>9606</v>
      </c>
      <c r="IZ118" s="24">
        <v>12271</v>
      </c>
      <c r="JA118" s="58">
        <v>0.78318879252835227</v>
      </c>
      <c r="JB118" s="24">
        <v>9392</v>
      </c>
      <c r="JC118" s="24">
        <v>11992</v>
      </c>
      <c r="JD118" s="58">
        <v>0.9285714285714286</v>
      </c>
      <c r="JE118" s="24">
        <v>13</v>
      </c>
      <c r="JF118" s="24">
        <v>14</v>
      </c>
      <c r="JG118" s="98">
        <v>0.7584905660377359</v>
      </c>
      <c r="JH118" s="78">
        <v>201</v>
      </c>
      <c r="JI118" s="78">
        <v>265</v>
      </c>
      <c r="JJ118" s="58">
        <v>0</v>
      </c>
      <c r="JK118" s="46">
        <v>0</v>
      </c>
      <c r="JL118" s="46">
        <v>0</v>
      </c>
      <c r="JM118" s="46">
        <v>1236</v>
      </c>
      <c r="JN118" s="46">
        <v>13846</v>
      </c>
      <c r="JO118" s="79">
        <v>8.9267658529539218E-2</v>
      </c>
      <c r="JP118" s="78">
        <v>432.35671300000001</v>
      </c>
      <c r="JQ118" s="78">
        <v>424.25311199999999</v>
      </c>
      <c r="JR118" s="24">
        <v>0</v>
      </c>
      <c r="JS118" s="78">
        <v>8.1036009999999994</v>
      </c>
      <c r="JT118" s="24">
        <v>0</v>
      </c>
      <c r="JU118" s="55">
        <f t="shared" ref="JU118" si="274">((HOUR(FF118)*60)+MINUTE(FF118)+(SECOND(FF118)/60))</f>
        <v>7.8833333333333329</v>
      </c>
      <c r="JV118" s="55">
        <f t="shared" ref="JV118" si="275">((HOUR(FG118)*60)+MINUTE(FG118)+(SECOND(FG118)/60))</f>
        <v>10.583333333333334</v>
      </c>
      <c r="JW118" s="55">
        <f t="shared" ref="JW118" si="276">((HOUR(FH118)*60)+MINUTE(FH118)+(SECOND(FH118)/60))</f>
        <v>23.6</v>
      </c>
      <c r="JX118" s="55">
        <f t="shared" ref="JX118" si="277">((HOUR(FJ118)*60)+MINUTE(FJ118)+(SECOND(FJ118)/60))</f>
        <v>93.65</v>
      </c>
      <c r="JY118" s="55">
        <f t="shared" ref="JY118" si="278">((HOUR(FK118)*60)+MINUTE(FK118)+(SECOND(FK118)/60))</f>
        <v>139.81666666666666</v>
      </c>
      <c r="JZ118" s="55">
        <f t="shared" ref="JZ118" si="279">((HOUR(FL118)*60)+MINUTE(FL118)+(SECOND(FL118)/60))</f>
        <v>381.5</v>
      </c>
      <c r="KA118" s="55">
        <f t="shared" ref="KA118" si="280">((HOUR(FN118)*60)+MINUTE(FN118)+(SECOND(FN118)/60))</f>
        <v>101.53333333333333</v>
      </c>
      <c r="KB118" s="55">
        <f t="shared" ref="KB118" si="281">((HOUR(FO118)*60)+MINUTE(FO118)+(SECOND(FO118)/60))</f>
        <v>155.6</v>
      </c>
      <c r="KC118" s="55">
        <f t="shared" ref="KC118" si="282">((HOUR(FP118)*60)+MINUTE(FP118)+(SECOND(FP118)/60))</f>
        <v>625.61666666666667</v>
      </c>
      <c r="KD118" s="46"/>
      <c r="KE118" s="46"/>
      <c r="KF118" s="58"/>
      <c r="KG118" s="46"/>
      <c r="KH118" s="46"/>
      <c r="KI118" s="58"/>
    </row>
  </sheetData>
  <autoFilter ref="A1:KI118" xr:uid="{00000000-0009-0000-0000-000004000000}"/>
  <pageMargins left="0.7" right="0.7" top="0.75" bottom="0.75" header="0.3" footer="0.3"/>
  <pageSetup paperSize="9" orientation="portrait" r:id="rId1"/>
  <ignoredErrors>
    <ignoredError sqref="EO84 EO54:EO83 EO2:EO5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C119"/>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20.7109375" style="21" bestFit="1" customWidth="1"/>
    <col min="4" max="4" width="18" style="21" bestFit="1" customWidth="1"/>
    <col min="5" max="5" width="47.85546875" style="21" customWidth="1"/>
    <col min="6" max="6" width="17.140625" style="21" bestFit="1" customWidth="1"/>
    <col min="7" max="7" width="16.85546875" style="21" bestFit="1" customWidth="1"/>
    <col min="8" max="9" width="13.140625" style="21" bestFit="1" customWidth="1"/>
    <col min="10" max="10" width="18" style="21" bestFit="1" customWidth="1"/>
    <col min="11" max="11" width="13.28515625" style="21" bestFit="1" customWidth="1"/>
    <col min="12" max="12" width="16.85546875" style="21" bestFit="1" customWidth="1"/>
    <col min="13" max="13" width="16.7109375" style="21" bestFit="1" customWidth="1"/>
    <col min="14" max="14" width="13.140625" style="21" bestFit="1" customWidth="1"/>
    <col min="15" max="15" width="18" style="21" bestFit="1" customWidth="1"/>
    <col min="16" max="16" width="13.140625" style="21" bestFit="1" customWidth="1"/>
    <col min="17" max="17" width="17.42578125" style="21" bestFit="1" customWidth="1"/>
    <col min="18" max="18" width="17" style="21" bestFit="1" customWidth="1"/>
    <col min="19" max="20" width="13.42578125" style="21" bestFit="1" customWidth="1"/>
    <col min="21" max="21" width="18.42578125" style="21" bestFit="1" customWidth="1"/>
    <col min="22" max="22" width="17.7109375" style="21" bestFit="1" customWidth="1"/>
    <col min="23" max="23" width="13.7109375" style="21" bestFit="1" customWidth="1"/>
    <col min="24" max="24" width="15.140625" style="21" bestFit="1" customWidth="1"/>
    <col min="25" max="25" width="22.42578125" style="21" bestFit="1" customWidth="1"/>
    <col min="26" max="26" width="25.5703125" style="21" bestFit="1" customWidth="1"/>
    <col min="27" max="27" width="18.7109375" style="21" bestFit="1" customWidth="1"/>
    <col min="28" max="28" width="29.28515625" style="21" bestFit="1" customWidth="1"/>
    <col min="29" max="16384" width="9.140625" style="21"/>
  </cols>
  <sheetData>
    <row r="1" spans="1:28" s="20" customFormat="1" ht="101.25" customHeight="1" thickBot="1" x14ac:dyDescent="0.3">
      <c r="A1" s="64" t="s">
        <v>0</v>
      </c>
      <c r="B1" s="65" t="s">
        <v>1</v>
      </c>
      <c r="C1" s="64" t="s">
        <v>2</v>
      </c>
      <c r="D1" s="65" t="s">
        <v>239</v>
      </c>
      <c r="E1" s="66" t="s">
        <v>330</v>
      </c>
      <c r="F1" s="67" t="s">
        <v>331</v>
      </c>
      <c r="G1" s="68" t="s">
        <v>332</v>
      </c>
      <c r="H1" s="68" t="s">
        <v>333</v>
      </c>
      <c r="I1" s="68" t="s">
        <v>334</v>
      </c>
      <c r="J1" s="68" t="s">
        <v>335</v>
      </c>
      <c r="K1" s="68" t="s">
        <v>336</v>
      </c>
      <c r="L1" s="68" t="s">
        <v>337</v>
      </c>
      <c r="M1" s="68" t="s">
        <v>338</v>
      </c>
      <c r="N1" s="68" t="s">
        <v>339</v>
      </c>
      <c r="O1" s="68" t="s">
        <v>340</v>
      </c>
      <c r="P1" s="68" t="s">
        <v>341</v>
      </c>
      <c r="Q1" s="68" t="s">
        <v>342</v>
      </c>
      <c r="R1" s="68" t="s">
        <v>343</v>
      </c>
      <c r="S1" s="68" t="s">
        <v>344</v>
      </c>
      <c r="T1" s="68" t="s">
        <v>345</v>
      </c>
      <c r="U1" s="68" t="s">
        <v>346</v>
      </c>
      <c r="V1" s="68" t="s">
        <v>347</v>
      </c>
      <c r="W1" s="68" t="s">
        <v>348</v>
      </c>
      <c r="X1" s="69" t="s">
        <v>349</v>
      </c>
      <c r="Y1" s="67" t="s">
        <v>21</v>
      </c>
      <c r="Z1" s="68" t="s">
        <v>22</v>
      </c>
      <c r="AA1" s="68" t="s">
        <v>23</v>
      </c>
      <c r="AB1" s="69" t="s">
        <v>24</v>
      </c>
    </row>
    <row r="2" spans="1:28" s="20" customFormat="1" ht="20.25" thickBot="1" x14ac:dyDescent="0.3">
      <c r="A2" s="126" t="s">
        <v>308</v>
      </c>
      <c r="B2" s="128"/>
      <c r="C2" s="126" t="s">
        <v>350</v>
      </c>
      <c r="D2" s="128"/>
      <c r="E2" s="70" t="s">
        <v>329</v>
      </c>
      <c r="F2" s="126" t="s">
        <v>328</v>
      </c>
      <c r="G2" s="127"/>
      <c r="H2" s="127"/>
      <c r="I2" s="127"/>
      <c r="J2" s="127"/>
      <c r="K2" s="127"/>
      <c r="L2" s="127"/>
      <c r="M2" s="127"/>
      <c r="N2" s="127"/>
      <c r="O2" s="127"/>
      <c r="P2" s="127"/>
      <c r="Q2" s="127"/>
      <c r="R2" s="127"/>
      <c r="S2" s="127"/>
      <c r="T2" s="127"/>
      <c r="U2" s="127"/>
      <c r="V2" s="127"/>
      <c r="W2" s="127"/>
      <c r="X2" s="128"/>
      <c r="Y2" s="126" t="s">
        <v>327</v>
      </c>
      <c r="Z2" s="127"/>
      <c r="AA2" s="127"/>
      <c r="AB2" s="128"/>
    </row>
    <row r="3" spans="1:28" ht="12.75" customHeight="1" x14ac:dyDescent="0.25">
      <c r="A3" s="47">
        <v>42278</v>
      </c>
      <c r="B3" s="48" t="s">
        <v>144</v>
      </c>
      <c r="C3" s="24">
        <v>16</v>
      </c>
      <c r="D3" s="24">
        <v>0</v>
      </c>
      <c r="E3" s="46">
        <v>323191</v>
      </c>
      <c r="F3" s="46">
        <v>3066</v>
      </c>
      <c r="G3" s="46">
        <v>898</v>
      </c>
      <c r="H3" s="46">
        <v>372</v>
      </c>
      <c r="I3" s="46">
        <v>340</v>
      </c>
      <c r="J3" s="53">
        <v>376</v>
      </c>
      <c r="K3" s="53">
        <v>277</v>
      </c>
      <c r="L3" s="46">
        <v>329</v>
      </c>
      <c r="M3" s="46">
        <v>265</v>
      </c>
      <c r="N3" s="53">
        <v>249</v>
      </c>
      <c r="O3" s="53">
        <v>231</v>
      </c>
      <c r="P3" s="24">
        <v>0</v>
      </c>
      <c r="Q3" s="24">
        <v>0</v>
      </c>
      <c r="R3" s="24">
        <v>0</v>
      </c>
      <c r="S3" s="24">
        <v>0</v>
      </c>
      <c r="T3" s="53">
        <v>0</v>
      </c>
      <c r="U3" s="53">
        <v>0</v>
      </c>
      <c r="V3" s="53">
        <v>0</v>
      </c>
      <c r="W3" s="53">
        <v>0</v>
      </c>
      <c r="X3" s="53">
        <v>0</v>
      </c>
      <c r="Y3" s="46">
        <v>184</v>
      </c>
      <c r="Z3" s="46">
        <v>1567</v>
      </c>
      <c r="AA3" s="46">
        <v>38154</v>
      </c>
      <c r="AB3" s="59">
        <v>4.1000000000000002E-2</v>
      </c>
    </row>
    <row r="4" spans="1:28" ht="12.75" customHeight="1" x14ac:dyDescent="0.25">
      <c r="A4" s="22">
        <v>42309</v>
      </c>
      <c r="B4" s="23" t="s">
        <v>144</v>
      </c>
      <c r="C4" s="24">
        <v>12</v>
      </c>
      <c r="D4" s="24">
        <v>0</v>
      </c>
      <c r="E4" s="46">
        <v>312574</v>
      </c>
      <c r="F4" s="46">
        <v>2786</v>
      </c>
      <c r="G4" s="46">
        <v>846</v>
      </c>
      <c r="H4" s="46">
        <v>467</v>
      </c>
      <c r="I4" s="46">
        <v>360</v>
      </c>
      <c r="J4" s="53">
        <v>322</v>
      </c>
      <c r="K4" s="53">
        <v>297</v>
      </c>
      <c r="L4" s="46">
        <v>281</v>
      </c>
      <c r="M4" s="46">
        <v>233</v>
      </c>
      <c r="N4" s="53">
        <v>233</v>
      </c>
      <c r="O4" s="53">
        <v>233</v>
      </c>
      <c r="P4" s="24">
        <v>0</v>
      </c>
      <c r="Q4" s="24">
        <v>0</v>
      </c>
      <c r="R4" s="24">
        <v>0</v>
      </c>
      <c r="S4" s="24">
        <v>0</v>
      </c>
      <c r="T4" s="53">
        <v>0</v>
      </c>
      <c r="U4" s="53">
        <v>0</v>
      </c>
      <c r="V4" s="53">
        <v>0</v>
      </c>
      <c r="W4" s="53">
        <v>0</v>
      </c>
      <c r="X4" s="53">
        <v>0</v>
      </c>
      <c r="Y4" s="46">
        <v>189</v>
      </c>
      <c r="Z4" s="46">
        <v>1593</v>
      </c>
      <c r="AA4" s="46">
        <v>36698</v>
      </c>
      <c r="AB4" s="59">
        <v>4.2999999999999997E-2</v>
      </c>
    </row>
    <row r="5" spans="1:28" ht="12.75" customHeight="1" x14ac:dyDescent="0.25">
      <c r="A5" s="22">
        <v>42339</v>
      </c>
      <c r="B5" s="23" t="s">
        <v>144</v>
      </c>
      <c r="C5" s="24">
        <v>7</v>
      </c>
      <c r="D5" s="24">
        <v>0</v>
      </c>
      <c r="E5" s="46">
        <v>313624</v>
      </c>
      <c r="F5" s="46">
        <v>3245</v>
      </c>
      <c r="G5" s="46">
        <v>855</v>
      </c>
      <c r="H5" s="46">
        <v>488</v>
      </c>
      <c r="I5" s="46">
        <v>362</v>
      </c>
      <c r="J5" s="53">
        <v>322</v>
      </c>
      <c r="K5" s="53">
        <v>338</v>
      </c>
      <c r="L5" s="46">
        <v>301</v>
      </c>
      <c r="M5" s="46">
        <v>236</v>
      </c>
      <c r="N5" s="53">
        <v>239</v>
      </c>
      <c r="O5" s="53">
        <v>248</v>
      </c>
      <c r="P5" s="24">
        <v>0</v>
      </c>
      <c r="Q5" s="24">
        <v>0</v>
      </c>
      <c r="R5" s="24">
        <v>0</v>
      </c>
      <c r="S5" s="24">
        <v>0</v>
      </c>
      <c r="T5" s="53">
        <v>0</v>
      </c>
      <c r="U5" s="53">
        <v>0</v>
      </c>
      <c r="V5" s="53">
        <v>0</v>
      </c>
      <c r="W5" s="53">
        <v>0</v>
      </c>
      <c r="X5" s="53">
        <v>0</v>
      </c>
      <c r="Y5" s="46">
        <v>161</v>
      </c>
      <c r="Z5" s="46">
        <v>1565</v>
      </c>
      <c r="AA5" s="46">
        <v>38777</v>
      </c>
      <c r="AB5" s="59">
        <v>0.04</v>
      </c>
    </row>
    <row r="6" spans="1:28" ht="12.75" customHeight="1" x14ac:dyDescent="0.25">
      <c r="A6" s="22">
        <v>42370</v>
      </c>
      <c r="B6" s="23" t="s">
        <v>144</v>
      </c>
      <c r="C6" s="24">
        <v>0</v>
      </c>
      <c r="D6" s="24">
        <v>0</v>
      </c>
      <c r="E6" s="46">
        <v>382231</v>
      </c>
      <c r="F6" s="46">
        <v>3013</v>
      </c>
      <c r="G6" s="46">
        <v>940</v>
      </c>
      <c r="H6" s="46">
        <v>522</v>
      </c>
      <c r="I6" s="46">
        <v>412</v>
      </c>
      <c r="J6" s="46">
        <v>354</v>
      </c>
      <c r="K6" s="46">
        <v>298</v>
      </c>
      <c r="L6" s="46">
        <v>338</v>
      </c>
      <c r="M6" s="46">
        <v>229</v>
      </c>
      <c r="N6" s="46">
        <v>239</v>
      </c>
      <c r="O6" s="46">
        <v>286</v>
      </c>
      <c r="P6" s="46">
        <v>0</v>
      </c>
      <c r="Q6" s="46">
        <v>0</v>
      </c>
      <c r="R6" s="46">
        <v>0</v>
      </c>
      <c r="S6" s="46">
        <v>0</v>
      </c>
      <c r="T6" s="46">
        <v>0</v>
      </c>
      <c r="U6" s="46">
        <v>0</v>
      </c>
      <c r="V6" s="46">
        <v>0</v>
      </c>
      <c r="W6" s="46">
        <v>0</v>
      </c>
      <c r="X6" s="46">
        <v>0</v>
      </c>
      <c r="Y6" s="46">
        <v>208</v>
      </c>
      <c r="Z6" s="46">
        <v>1797</v>
      </c>
      <c r="AA6" s="46">
        <v>39679</v>
      </c>
      <c r="AB6" s="57">
        <v>4.0945166176728685E-2</v>
      </c>
    </row>
    <row r="7" spans="1:28" ht="12.75" customHeight="1" x14ac:dyDescent="0.25">
      <c r="A7" s="22">
        <v>42401</v>
      </c>
      <c r="B7" s="23" t="s">
        <v>144</v>
      </c>
      <c r="C7" s="24">
        <v>0</v>
      </c>
      <c r="D7" s="24">
        <v>0</v>
      </c>
      <c r="E7" s="46">
        <v>377183</v>
      </c>
      <c r="F7" s="46">
        <v>2490</v>
      </c>
      <c r="G7" s="46">
        <v>810</v>
      </c>
      <c r="H7" s="46">
        <v>472</v>
      </c>
      <c r="I7" s="46">
        <v>344</v>
      </c>
      <c r="J7" s="46">
        <v>343</v>
      </c>
      <c r="K7" s="46">
        <v>298</v>
      </c>
      <c r="L7" s="46">
        <v>290</v>
      </c>
      <c r="M7" s="46">
        <v>305</v>
      </c>
      <c r="N7" s="46">
        <v>195</v>
      </c>
      <c r="O7" s="46">
        <v>179</v>
      </c>
      <c r="P7" s="46">
        <v>0</v>
      </c>
      <c r="Q7" s="46">
        <v>0</v>
      </c>
      <c r="R7" s="46">
        <v>0</v>
      </c>
      <c r="S7" s="46">
        <v>0</v>
      </c>
      <c r="T7" s="46">
        <v>0</v>
      </c>
      <c r="U7" s="46">
        <v>0</v>
      </c>
      <c r="V7" s="46">
        <v>0</v>
      </c>
      <c r="W7" s="46">
        <v>0</v>
      </c>
      <c r="X7" s="46">
        <v>0</v>
      </c>
      <c r="Y7" s="46">
        <v>187</v>
      </c>
      <c r="Z7" s="46">
        <v>1614</v>
      </c>
      <c r="AA7" s="46">
        <v>37560</v>
      </c>
      <c r="AB7" s="57">
        <v>3.8332605700311072E-2</v>
      </c>
    </row>
    <row r="8" spans="1:28" ht="12.75" customHeight="1" x14ac:dyDescent="0.25">
      <c r="A8" s="22">
        <v>42430</v>
      </c>
      <c r="B8" s="23" t="s">
        <v>144</v>
      </c>
      <c r="C8" s="24">
        <v>0</v>
      </c>
      <c r="D8" s="24">
        <v>0</v>
      </c>
      <c r="E8" s="46">
        <v>388185</v>
      </c>
      <c r="F8" s="46">
        <v>2907</v>
      </c>
      <c r="G8" s="46">
        <v>856</v>
      </c>
      <c r="H8" s="46">
        <v>598</v>
      </c>
      <c r="I8" s="46">
        <v>358</v>
      </c>
      <c r="J8" s="46">
        <v>396</v>
      </c>
      <c r="K8" s="46">
        <v>285</v>
      </c>
      <c r="L8" s="46">
        <v>284</v>
      </c>
      <c r="M8" s="46">
        <v>330</v>
      </c>
      <c r="N8" s="46">
        <v>258</v>
      </c>
      <c r="O8" s="46">
        <v>194</v>
      </c>
      <c r="P8" s="46">
        <v>0</v>
      </c>
      <c r="Q8" s="46">
        <v>0</v>
      </c>
      <c r="R8" s="46">
        <v>0</v>
      </c>
      <c r="S8" s="46">
        <v>0</v>
      </c>
      <c r="T8" s="46">
        <v>0</v>
      </c>
      <c r="U8" s="46">
        <v>0</v>
      </c>
      <c r="V8" s="46">
        <v>0</v>
      </c>
      <c r="W8" s="46">
        <v>0</v>
      </c>
      <c r="X8" s="46">
        <v>0</v>
      </c>
      <c r="Y8" s="46">
        <v>229</v>
      </c>
      <c r="Z8" s="46">
        <v>1920</v>
      </c>
      <c r="AA8" s="46">
        <v>40597</v>
      </c>
      <c r="AB8" s="57">
        <v>4.3852927471823178E-2</v>
      </c>
    </row>
    <row r="9" spans="1:28" ht="12.75" customHeight="1" x14ac:dyDescent="0.25">
      <c r="A9" s="22">
        <v>42461</v>
      </c>
      <c r="B9" s="23" t="s">
        <v>144</v>
      </c>
      <c r="C9" s="24">
        <v>0</v>
      </c>
      <c r="D9" s="24">
        <v>0</v>
      </c>
      <c r="E9" s="46">
        <v>358709</v>
      </c>
      <c r="F9" s="46">
        <v>2932</v>
      </c>
      <c r="G9" s="46">
        <v>773</v>
      </c>
      <c r="H9" s="46">
        <v>422</v>
      </c>
      <c r="I9" s="46">
        <v>346</v>
      </c>
      <c r="J9" s="46">
        <v>352</v>
      </c>
      <c r="K9" s="46">
        <v>239</v>
      </c>
      <c r="L9" s="46">
        <v>260</v>
      </c>
      <c r="M9" s="46">
        <v>248</v>
      </c>
      <c r="N9" s="46">
        <v>228</v>
      </c>
      <c r="O9" s="46">
        <v>0</v>
      </c>
      <c r="P9" s="46">
        <v>257</v>
      </c>
      <c r="Q9" s="46">
        <v>0</v>
      </c>
      <c r="R9" s="46">
        <v>0</v>
      </c>
      <c r="S9" s="46">
        <v>0</v>
      </c>
      <c r="T9" s="46">
        <v>0</v>
      </c>
      <c r="U9" s="46">
        <v>0</v>
      </c>
      <c r="V9" s="46">
        <v>0</v>
      </c>
      <c r="W9" s="46">
        <v>0</v>
      </c>
      <c r="X9" s="46">
        <v>0</v>
      </c>
      <c r="Y9" s="46">
        <v>181</v>
      </c>
      <c r="Z9" s="46">
        <v>1610</v>
      </c>
      <c r="AA9" s="46">
        <v>35450</v>
      </c>
      <c r="AB9" s="57">
        <v>4.1344837439420544E-2</v>
      </c>
    </row>
    <row r="10" spans="1:28" ht="12.75" customHeight="1" x14ac:dyDescent="0.25">
      <c r="A10" s="22">
        <v>42491</v>
      </c>
      <c r="B10" s="23" t="s">
        <v>144</v>
      </c>
      <c r="C10" s="24">
        <v>0</v>
      </c>
      <c r="D10" s="24">
        <v>0</v>
      </c>
      <c r="E10" s="46">
        <v>330571</v>
      </c>
      <c r="F10" s="46">
        <v>3096</v>
      </c>
      <c r="G10" s="46">
        <v>953</v>
      </c>
      <c r="H10" s="46">
        <v>433</v>
      </c>
      <c r="I10" s="46">
        <v>359</v>
      </c>
      <c r="J10" s="46">
        <v>369</v>
      </c>
      <c r="K10" s="46">
        <v>279</v>
      </c>
      <c r="L10" s="46">
        <v>310</v>
      </c>
      <c r="M10" s="46">
        <v>234</v>
      </c>
      <c r="N10" s="46">
        <v>281</v>
      </c>
      <c r="O10" s="46">
        <v>0</v>
      </c>
      <c r="P10" s="46">
        <v>274</v>
      </c>
      <c r="Q10" s="46">
        <v>0</v>
      </c>
      <c r="R10" s="46">
        <v>0</v>
      </c>
      <c r="S10" s="46">
        <v>0</v>
      </c>
      <c r="T10" s="46">
        <v>0</v>
      </c>
      <c r="U10" s="46">
        <v>0</v>
      </c>
      <c r="V10" s="46">
        <v>0</v>
      </c>
      <c r="W10" s="46">
        <v>0</v>
      </c>
      <c r="X10" s="46">
        <v>0</v>
      </c>
      <c r="Y10" s="46">
        <v>187</v>
      </c>
      <c r="Z10" s="46">
        <v>1833</v>
      </c>
      <c r="AA10" s="46">
        <v>38623</v>
      </c>
      <c r="AB10" s="57">
        <v>4.5314108819448196E-2</v>
      </c>
    </row>
    <row r="11" spans="1:28" ht="12.75" customHeight="1" x14ac:dyDescent="0.25">
      <c r="A11" s="22">
        <v>42522</v>
      </c>
      <c r="B11" s="23" t="s">
        <v>144</v>
      </c>
      <c r="C11" s="24">
        <v>0</v>
      </c>
      <c r="D11" s="24">
        <v>0</v>
      </c>
      <c r="E11" s="46">
        <v>294257</v>
      </c>
      <c r="F11" s="46">
        <v>2925</v>
      </c>
      <c r="G11" s="46">
        <v>995</v>
      </c>
      <c r="H11" s="46">
        <v>482</v>
      </c>
      <c r="I11" s="46">
        <v>393</v>
      </c>
      <c r="J11" s="46">
        <v>357</v>
      </c>
      <c r="K11" s="46">
        <v>254</v>
      </c>
      <c r="L11" s="46">
        <v>338</v>
      </c>
      <c r="M11" s="46">
        <v>258</v>
      </c>
      <c r="N11" s="46">
        <v>290</v>
      </c>
      <c r="O11" s="46">
        <v>0</v>
      </c>
      <c r="P11" s="46">
        <v>282</v>
      </c>
      <c r="Q11" s="46">
        <v>0</v>
      </c>
      <c r="R11" s="46">
        <v>0</v>
      </c>
      <c r="S11" s="46">
        <v>0</v>
      </c>
      <c r="T11" s="46">
        <v>0</v>
      </c>
      <c r="U11" s="46">
        <v>0</v>
      </c>
      <c r="V11" s="46">
        <v>0</v>
      </c>
      <c r="W11" s="46">
        <v>0</v>
      </c>
      <c r="X11" s="46">
        <v>0</v>
      </c>
      <c r="Y11" s="46">
        <v>165</v>
      </c>
      <c r="Z11" s="46">
        <v>1595</v>
      </c>
      <c r="AA11" s="46">
        <v>37047</v>
      </c>
      <c r="AB11" s="57">
        <v>4.197402503261756E-2</v>
      </c>
    </row>
    <row r="12" spans="1:28" ht="12.75" customHeight="1" x14ac:dyDescent="0.25">
      <c r="A12" s="22">
        <v>42552</v>
      </c>
      <c r="B12" s="23" t="s">
        <v>144</v>
      </c>
      <c r="C12" s="24">
        <v>0</v>
      </c>
      <c r="D12" s="24">
        <v>0</v>
      </c>
      <c r="E12" s="46">
        <v>289030</v>
      </c>
      <c r="F12" s="46">
        <v>3132</v>
      </c>
      <c r="G12" s="46">
        <v>963</v>
      </c>
      <c r="H12" s="46">
        <v>498</v>
      </c>
      <c r="I12" s="46">
        <v>327</v>
      </c>
      <c r="J12" s="46">
        <v>384</v>
      </c>
      <c r="K12" s="46">
        <v>280</v>
      </c>
      <c r="L12" s="46">
        <v>357</v>
      </c>
      <c r="M12" s="46">
        <v>0</v>
      </c>
      <c r="N12" s="46">
        <v>269</v>
      </c>
      <c r="O12" s="46">
        <v>255</v>
      </c>
      <c r="P12" s="46">
        <v>0</v>
      </c>
      <c r="Q12" s="46">
        <v>278</v>
      </c>
      <c r="R12" s="46">
        <v>0</v>
      </c>
      <c r="S12" s="46">
        <v>0</v>
      </c>
      <c r="T12" s="46">
        <v>0</v>
      </c>
      <c r="U12" s="46">
        <v>0</v>
      </c>
      <c r="V12" s="46">
        <v>0</v>
      </c>
      <c r="W12" s="46">
        <v>0</v>
      </c>
      <c r="X12" s="46">
        <v>0</v>
      </c>
      <c r="Y12" s="46">
        <v>196</v>
      </c>
      <c r="Z12" s="46">
        <v>1832</v>
      </c>
      <c r="AA12" s="46">
        <v>39585</v>
      </c>
      <c r="AB12" s="57">
        <v>4.3607885906231172E-2</v>
      </c>
    </row>
    <row r="13" spans="1:28" ht="12.75" customHeight="1" x14ac:dyDescent="0.25">
      <c r="A13" s="22">
        <v>42583</v>
      </c>
      <c r="B13" s="23" t="s">
        <v>144</v>
      </c>
      <c r="C13" s="24">
        <v>0</v>
      </c>
      <c r="D13" s="24">
        <v>0</v>
      </c>
      <c r="E13" s="46">
        <v>272305</v>
      </c>
      <c r="F13" s="46">
        <v>3357</v>
      </c>
      <c r="G13" s="46">
        <v>876</v>
      </c>
      <c r="H13" s="46">
        <v>394</v>
      </c>
      <c r="I13" s="46">
        <v>306</v>
      </c>
      <c r="J13" s="46">
        <v>385</v>
      </c>
      <c r="K13" s="46">
        <v>245</v>
      </c>
      <c r="L13" s="46">
        <v>407</v>
      </c>
      <c r="M13" s="46">
        <v>0</v>
      </c>
      <c r="N13" s="46">
        <v>267</v>
      </c>
      <c r="O13" s="46">
        <v>211</v>
      </c>
      <c r="P13" s="46">
        <v>0</v>
      </c>
      <c r="Q13" s="46">
        <v>253</v>
      </c>
      <c r="R13" s="46">
        <v>0</v>
      </c>
      <c r="S13" s="46">
        <v>0</v>
      </c>
      <c r="T13" s="46">
        <v>0</v>
      </c>
      <c r="U13" s="46">
        <v>0</v>
      </c>
      <c r="V13" s="46">
        <v>0</v>
      </c>
      <c r="W13" s="46">
        <v>0</v>
      </c>
      <c r="X13" s="46">
        <v>0</v>
      </c>
      <c r="Y13" s="46">
        <v>199</v>
      </c>
      <c r="Z13" s="46">
        <v>1756</v>
      </c>
      <c r="AA13" s="46">
        <v>38600</v>
      </c>
      <c r="AB13" s="57">
        <v>4.2620770190236648E-2</v>
      </c>
    </row>
    <row r="14" spans="1:28" ht="12.75" customHeight="1" x14ac:dyDescent="0.25">
      <c r="A14" s="22">
        <v>42614</v>
      </c>
      <c r="B14" s="23" t="s">
        <v>144</v>
      </c>
      <c r="C14" s="24">
        <v>0</v>
      </c>
      <c r="D14" s="24">
        <v>0</v>
      </c>
      <c r="E14" s="46">
        <v>246992</v>
      </c>
      <c r="F14" s="46">
        <v>3182</v>
      </c>
      <c r="G14" s="46">
        <v>895</v>
      </c>
      <c r="H14" s="46">
        <v>414</v>
      </c>
      <c r="I14" s="46">
        <v>362</v>
      </c>
      <c r="J14" s="46">
        <v>370</v>
      </c>
      <c r="K14" s="46">
        <v>273</v>
      </c>
      <c r="L14" s="46">
        <v>344</v>
      </c>
      <c r="M14" s="46">
        <v>0</v>
      </c>
      <c r="N14" s="46">
        <v>269</v>
      </c>
      <c r="O14" s="46">
        <v>239</v>
      </c>
      <c r="P14" s="46">
        <v>0</v>
      </c>
      <c r="Q14" s="46">
        <v>236</v>
      </c>
      <c r="R14" s="46">
        <v>0</v>
      </c>
      <c r="S14" s="46">
        <v>0</v>
      </c>
      <c r="T14" s="46">
        <v>0</v>
      </c>
      <c r="U14" s="46">
        <v>0</v>
      </c>
      <c r="V14" s="46">
        <v>0</v>
      </c>
      <c r="W14" s="46">
        <v>0</v>
      </c>
      <c r="X14" s="46">
        <v>0</v>
      </c>
      <c r="Y14" s="46">
        <v>196</v>
      </c>
      <c r="Z14" s="46">
        <v>1902</v>
      </c>
      <c r="AA14" s="46">
        <v>37549</v>
      </c>
      <c r="AB14" s="57">
        <v>4.6515477164157999E-2</v>
      </c>
    </row>
    <row r="15" spans="1:28" ht="12.75" customHeight="1" x14ac:dyDescent="0.25">
      <c r="A15" s="22">
        <v>42644</v>
      </c>
      <c r="B15" s="23" t="s">
        <v>144</v>
      </c>
      <c r="C15" s="24">
        <v>0</v>
      </c>
      <c r="D15" s="24">
        <v>0</v>
      </c>
      <c r="E15" s="46">
        <v>236583</v>
      </c>
      <c r="F15" s="46">
        <v>3192</v>
      </c>
      <c r="G15" s="46">
        <v>557</v>
      </c>
      <c r="H15" s="46">
        <v>268</v>
      </c>
      <c r="I15" s="46">
        <v>355</v>
      </c>
      <c r="J15" s="46">
        <v>239</v>
      </c>
      <c r="K15" s="46">
        <v>0</v>
      </c>
      <c r="L15" s="46">
        <v>315</v>
      </c>
      <c r="M15" s="46">
        <v>225</v>
      </c>
      <c r="N15" s="46">
        <v>236</v>
      </c>
      <c r="O15" s="46">
        <v>0</v>
      </c>
      <c r="P15" s="46">
        <v>178</v>
      </c>
      <c r="Q15" s="46">
        <v>0</v>
      </c>
      <c r="R15" s="46">
        <v>275</v>
      </c>
      <c r="S15" s="46">
        <v>0</v>
      </c>
      <c r="T15" s="46">
        <v>0</v>
      </c>
      <c r="U15" s="46">
        <v>0</v>
      </c>
      <c r="V15" s="46">
        <v>0</v>
      </c>
      <c r="W15" s="46">
        <v>0</v>
      </c>
      <c r="X15" s="46">
        <v>0</v>
      </c>
      <c r="Y15" s="46">
        <v>183</v>
      </c>
      <c r="Z15" s="46">
        <v>1609</v>
      </c>
      <c r="AA15" s="46">
        <v>39439</v>
      </c>
      <c r="AB15" s="57">
        <v>3.551444191852169E-2</v>
      </c>
    </row>
    <row r="16" spans="1:28" ht="12.75" customHeight="1" x14ac:dyDescent="0.25">
      <c r="A16" s="22">
        <v>42675</v>
      </c>
      <c r="B16" s="23" t="s">
        <v>144</v>
      </c>
      <c r="C16" s="24">
        <v>0</v>
      </c>
      <c r="D16" s="24">
        <v>0</v>
      </c>
      <c r="E16" s="46">
        <v>236723</v>
      </c>
      <c r="F16" s="46">
        <v>3107</v>
      </c>
      <c r="G16" s="46">
        <v>893</v>
      </c>
      <c r="H16" s="46">
        <v>386</v>
      </c>
      <c r="I16" s="46">
        <v>305</v>
      </c>
      <c r="J16" s="46">
        <v>367</v>
      </c>
      <c r="K16" s="46">
        <v>0</v>
      </c>
      <c r="L16" s="46">
        <v>322</v>
      </c>
      <c r="M16" s="46">
        <v>344</v>
      </c>
      <c r="N16" s="46">
        <v>229</v>
      </c>
      <c r="O16" s="46">
        <v>0</v>
      </c>
      <c r="P16" s="46">
        <v>337</v>
      </c>
      <c r="Q16" s="46">
        <v>0</v>
      </c>
      <c r="R16" s="46">
        <v>392</v>
      </c>
      <c r="S16" s="46">
        <v>0</v>
      </c>
      <c r="T16" s="46">
        <v>0</v>
      </c>
      <c r="U16" s="46">
        <v>0</v>
      </c>
      <c r="V16" s="46">
        <v>0</v>
      </c>
      <c r="W16" s="46">
        <v>0</v>
      </c>
      <c r="X16" s="46">
        <v>0</v>
      </c>
      <c r="Y16" s="46">
        <v>200</v>
      </c>
      <c r="Z16" s="46">
        <v>1765</v>
      </c>
      <c r="AA16" s="46">
        <v>37897</v>
      </c>
      <c r="AB16" s="57">
        <v>4.3443980805133009E-2</v>
      </c>
    </row>
    <row r="17" spans="1:28" ht="12.75" customHeight="1" x14ac:dyDescent="0.25">
      <c r="A17" s="22">
        <v>42705</v>
      </c>
      <c r="B17" s="23" t="s">
        <v>144</v>
      </c>
      <c r="C17" s="24">
        <v>0</v>
      </c>
      <c r="D17" s="24">
        <v>0</v>
      </c>
      <c r="E17" s="46">
        <v>215473</v>
      </c>
      <c r="F17" s="46">
        <v>2780</v>
      </c>
      <c r="G17" s="46">
        <v>663</v>
      </c>
      <c r="H17" s="46">
        <v>306</v>
      </c>
      <c r="I17" s="46">
        <v>305</v>
      </c>
      <c r="J17" s="46">
        <v>233</v>
      </c>
      <c r="K17" s="46">
        <v>0</v>
      </c>
      <c r="L17" s="46">
        <v>247</v>
      </c>
      <c r="M17" s="46">
        <v>320</v>
      </c>
      <c r="N17" s="46">
        <v>160</v>
      </c>
      <c r="O17" s="46">
        <v>0</v>
      </c>
      <c r="P17" s="46">
        <v>285</v>
      </c>
      <c r="Q17" s="46">
        <v>0</v>
      </c>
      <c r="R17" s="46">
        <v>402</v>
      </c>
      <c r="S17" s="46">
        <v>0</v>
      </c>
      <c r="T17" s="46">
        <v>0</v>
      </c>
      <c r="U17" s="46">
        <v>0</v>
      </c>
      <c r="V17" s="46">
        <v>0</v>
      </c>
      <c r="W17" s="46">
        <v>0</v>
      </c>
      <c r="X17" s="46">
        <v>0</v>
      </c>
      <c r="Y17" s="46">
        <v>220</v>
      </c>
      <c r="Z17" s="46">
        <v>1987</v>
      </c>
      <c r="AA17" s="46">
        <v>41668</v>
      </c>
      <c r="AB17" s="57">
        <v>4.2625372460362222E-2</v>
      </c>
    </row>
    <row r="18" spans="1:28" ht="13.5" customHeight="1" x14ac:dyDescent="0.25">
      <c r="A18" s="22">
        <v>42736</v>
      </c>
      <c r="B18" s="23" t="s">
        <v>144</v>
      </c>
      <c r="C18" s="24">
        <v>0</v>
      </c>
      <c r="D18" s="24">
        <v>0</v>
      </c>
      <c r="E18" s="46">
        <v>250055</v>
      </c>
      <c r="F18" s="46">
        <v>3152</v>
      </c>
      <c r="G18" s="46">
        <v>890</v>
      </c>
      <c r="H18" s="46">
        <v>346</v>
      </c>
      <c r="I18" s="46">
        <v>451</v>
      </c>
      <c r="J18" s="46">
        <v>0</v>
      </c>
      <c r="K18" s="46">
        <v>0</v>
      </c>
      <c r="L18" s="46">
        <v>302</v>
      </c>
      <c r="M18" s="46">
        <v>255</v>
      </c>
      <c r="N18" s="46">
        <v>0</v>
      </c>
      <c r="O18" s="46">
        <v>0</v>
      </c>
      <c r="P18" s="46">
        <v>356</v>
      </c>
      <c r="Q18" s="46">
        <v>252</v>
      </c>
      <c r="R18" s="46">
        <v>490</v>
      </c>
      <c r="S18" s="46">
        <v>221</v>
      </c>
      <c r="T18" s="46">
        <v>0</v>
      </c>
      <c r="U18" s="46">
        <v>0</v>
      </c>
      <c r="V18" s="46">
        <v>0</v>
      </c>
      <c r="W18" s="46">
        <v>0</v>
      </c>
      <c r="X18" s="46">
        <v>0</v>
      </c>
      <c r="Y18" s="46">
        <v>222</v>
      </c>
      <c r="Z18" s="46">
        <v>1817</v>
      </c>
      <c r="AA18" s="46">
        <v>39864</v>
      </c>
      <c r="AB18" s="57">
        <v>4.1587530030544655E-2</v>
      </c>
    </row>
    <row r="19" spans="1:28" ht="13.5" customHeight="1" x14ac:dyDescent="0.25">
      <c r="A19" s="22">
        <v>42767</v>
      </c>
      <c r="B19" s="23" t="s">
        <v>144</v>
      </c>
      <c r="C19" s="24">
        <v>0</v>
      </c>
      <c r="D19" s="24">
        <v>0</v>
      </c>
      <c r="E19" s="46">
        <v>249199</v>
      </c>
      <c r="F19" s="46">
        <v>2824</v>
      </c>
      <c r="G19" s="46">
        <v>718</v>
      </c>
      <c r="H19" s="46">
        <v>370</v>
      </c>
      <c r="I19" s="46">
        <v>363</v>
      </c>
      <c r="J19" s="46">
        <v>0</v>
      </c>
      <c r="K19" s="46">
        <v>0</v>
      </c>
      <c r="L19" s="46">
        <v>287</v>
      </c>
      <c r="M19" s="46">
        <v>247</v>
      </c>
      <c r="N19" s="46">
        <v>0</v>
      </c>
      <c r="O19" s="46">
        <v>0</v>
      </c>
      <c r="P19" s="46">
        <v>318</v>
      </c>
      <c r="Q19" s="46">
        <v>220</v>
      </c>
      <c r="R19" s="46">
        <v>388</v>
      </c>
      <c r="S19" s="46">
        <v>216</v>
      </c>
      <c r="T19" s="46">
        <v>0</v>
      </c>
      <c r="U19" s="46">
        <v>0</v>
      </c>
      <c r="V19" s="46">
        <v>0</v>
      </c>
      <c r="W19" s="46">
        <v>0</v>
      </c>
      <c r="X19" s="46">
        <v>0</v>
      </c>
      <c r="Y19" s="46">
        <v>182</v>
      </c>
      <c r="Z19" s="46">
        <v>1698</v>
      </c>
      <c r="AA19" s="46">
        <v>35146</v>
      </c>
      <c r="AB19" s="57">
        <v>4.1222607020415032E-2</v>
      </c>
    </row>
    <row r="20" spans="1:28" ht="13.5" customHeight="1" x14ac:dyDescent="0.25">
      <c r="A20" s="22">
        <v>42795</v>
      </c>
      <c r="B20" s="23" t="s">
        <v>144</v>
      </c>
      <c r="C20" s="24">
        <v>0</v>
      </c>
      <c r="D20" s="24">
        <v>0</v>
      </c>
      <c r="E20" s="46">
        <v>283082</v>
      </c>
      <c r="F20" s="46">
        <v>3256</v>
      </c>
      <c r="G20" s="46">
        <v>918</v>
      </c>
      <c r="H20" s="46">
        <v>514</v>
      </c>
      <c r="I20" s="46">
        <v>416</v>
      </c>
      <c r="J20" s="46">
        <v>0</v>
      </c>
      <c r="K20" s="46">
        <v>0</v>
      </c>
      <c r="L20" s="46">
        <v>351</v>
      </c>
      <c r="M20" s="46">
        <v>300</v>
      </c>
      <c r="N20" s="46">
        <v>0</v>
      </c>
      <c r="O20" s="46">
        <v>0</v>
      </c>
      <c r="P20" s="46">
        <v>395</v>
      </c>
      <c r="Q20" s="46">
        <v>286</v>
      </c>
      <c r="R20" s="46">
        <v>535</v>
      </c>
      <c r="S20" s="46">
        <v>296</v>
      </c>
      <c r="T20" s="46">
        <v>0</v>
      </c>
      <c r="U20" s="46">
        <v>0</v>
      </c>
      <c r="V20" s="46">
        <v>0</v>
      </c>
      <c r="W20" s="46">
        <v>0</v>
      </c>
      <c r="X20" s="46">
        <v>0</v>
      </c>
      <c r="Y20" s="46">
        <v>189</v>
      </c>
      <c r="Z20" s="46">
        <v>1521</v>
      </c>
      <c r="AA20" s="46">
        <v>38358</v>
      </c>
      <c r="AB20" s="57">
        <v>3.5267582127728257E-2</v>
      </c>
    </row>
    <row r="21" spans="1:28" ht="12.75" customHeight="1" x14ac:dyDescent="0.25">
      <c r="A21" s="22">
        <v>42826</v>
      </c>
      <c r="B21" s="23" t="s">
        <v>144</v>
      </c>
      <c r="C21" s="24">
        <v>0</v>
      </c>
      <c r="D21" s="24">
        <v>0</v>
      </c>
      <c r="E21" s="46">
        <v>264519</v>
      </c>
      <c r="F21" s="46">
        <v>3488</v>
      </c>
      <c r="G21" s="46">
        <v>861</v>
      </c>
      <c r="H21" s="46">
        <v>606</v>
      </c>
      <c r="I21" s="46">
        <v>329</v>
      </c>
      <c r="J21" s="46">
        <v>316</v>
      </c>
      <c r="K21" s="46">
        <v>0</v>
      </c>
      <c r="L21" s="46">
        <v>294</v>
      </c>
      <c r="M21" s="46">
        <v>0</v>
      </c>
      <c r="N21" s="46">
        <v>0</v>
      </c>
      <c r="O21" s="46">
        <v>0</v>
      </c>
      <c r="P21" s="46">
        <v>300</v>
      </c>
      <c r="Q21" s="46">
        <v>271</v>
      </c>
      <c r="R21" s="46">
        <v>488</v>
      </c>
      <c r="S21" s="46">
        <v>289</v>
      </c>
      <c r="T21" s="46">
        <v>0</v>
      </c>
      <c r="U21" s="46">
        <v>0</v>
      </c>
      <c r="V21" s="46">
        <v>0</v>
      </c>
      <c r="W21" s="46">
        <v>0</v>
      </c>
      <c r="X21" s="46">
        <v>0</v>
      </c>
      <c r="Y21" s="46">
        <v>176</v>
      </c>
      <c r="Z21" s="46">
        <v>1409</v>
      </c>
      <c r="AA21" s="46">
        <v>37251</v>
      </c>
      <c r="AB21" s="57">
        <v>3.3482652677928298E-2</v>
      </c>
    </row>
    <row r="22" spans="1:28" ht="12.75" customHeight="1" x14ac:dyDescent="0.25">
      <c r="A22" s="22">
        <v>42856</v>
      </c>
      <c r="B22" s="23" t="s">
        <v>144</v>
      </c>
      <c r="C22" s="24">
        <v>0</v>
      </c>
      <c r="D22" s="24">
        <v>0</v>
      </c>
      <c r="E22" s="46">
        <v>289767</v>
      </c>
      <c r="F22" s="46">
        <v>3391</v>
      </c>
      <c r="G22" s="46">
        <v>829</v>
      </c>
      <c r="H22" s="46">
        <v>587</v>
      </c>
      <c r="I22" s="46">
        <v>374</v>
      </c>
      <c r="J22" s="46">
        <v>326</v>
      </c>
      <c r="K22" s="46">
        <v>0</v>
      </c>
      <c r="L22" s="46">
        <v>299</v>
      </c>
      <c r="M22" s="46">
        <v>0</v>
      </c>
      <c r="N22" s="46">
        <v>0</v>
      </c>
      <c r="O22" s="46">
        <v>0</v>
      </c>
      <c r="P22" s="46">
        <v>300</v>
      </c>
      <c r="Q22" s="46">
        <v>273</v>
      </c>
      <c r="R22" s="46">
        <v>502</v>
      </c>
      <c r="S22" s="46">
        <v>277</v>
      </c>
      <c r="T22" s="46">
        <v>0</v>
      </c>
      <c r="U22" s="46">
        <v>0</v>
      </c>
      <c r="V22" s="46">
        <v>0</v>
      </c>
      <c r="W22" s="46">
        <v>0</v>
      </c>
      <c r="X22" s="46">
        <v>0</v>
      </c>
      <c r="Y22" s="46">
        <v>198</v>
      </c>
      <c r="Z22" s="46">
        <v>1542</v>
      </c>
      <c r="AA22" s="46">
        <v>39523</v>
      </c>
      <c r="AB22" s="57">
        <v>3.6698137723134135E-2</v>
      </c>
    </row>
    <row r="23" spans="1:28" ht="12.75" customHeight="1" x14ac:dyDescent="0.25">
      <c r="A23" s="22">
        <v>42887</v>
      </c>
      <c r="B23" s="23" t="s">
        <v>144</v>
      </c>
      <c r="C23" s="24">
        <v>0</v>
      </c>
      <c r="D23" s="24">
        <v>0</v>
      </c>
      <c r="E23" s="46">
        <v>295354</v>
      </c>
      <c r="F23" s="46">
        <v>3342</v>
      </c>
      <c r="G23" s="46">
        <v>853</v>
      </c>
      <c r="H23" s="46">
        <v>528</v>
      </c>
      <c r="I23" s="46">
        <v>340</v>
      </c>
      <c r="J23" s="46">
        <v>319</v>
      </c>
      <c r="K23" s="46">
        <v>0</v>
      </c>
      <c r="L23" s="46">
        <v>299</v>
      </c>
      <c r="M23" s="46">
        <v>0</v>
      </c>
      <c r="N23" s="46">
        <v>0</v>
      </c>
      <c r="O23" s="46">
        <v>0</v>
      </c>
      <c r="P23" s="46">
        <v>297</v>
      </c>
      <c r="Q23" s="46">
        <v>307</v>
      </c>
      <c r="R23" s="46">
        <v>465</v>
      </c>
      <c r="S23" s="46">
        <v>250</v>
      </c>
      <c r="T23" s="46">
        <v>0</v>
      </c>
      <c r="U23" s="46">
        <v>0</v>
      </c>
      <c r="V23" s="46">
        <v>0</v>
      </c>
      <c r="W23" s="46">
        <v>0</v>
      </c>
      <c r="X23" s="46">
        <v>0</v>
      </c>
      <c r="Y23" s="46">
        <v>202</v>
      </c>
      <c r="Z23" s="46">
        <v>1708</v>
      </c>
      <c r="AA23" s="46">
        <v>38339</v>
      </c>
      <c r="AB23" s="57">
        <v>4.2821162873505063E-2</v>
      </c>
    </row>
    <row r="24" spans="1:28" ht="12.75" customHeight="1" x14ac:dyDescent="0.25">
      <c r="A24" s="22">
        <v>42917</v>
      </c>
      <c r="B24" s="23" t="s">
        <v>144</v>
      </c>
      <c r="C24" s="24">
        <v>0</v>
      </c>
      <c r="D24" s="24">
        <v>0</v>
      </c>
      <c r="E24" s="46">
        <v>312521</v>
      </c>
      <c r="F24" s="46">
        <v>3568</v>
      </c>
      <c r="G24" s="46">
        <v>952</v>
      </c>
      <c r="H24" s="46">
        <v>472</v>
      </c>
      <c r="I24" s="46">
        <v>367</v>
      </c>
      <c r="J24" s="46">
        <v>0</v>
      </c>
      <c r="K24" s="46">
        <v>0</v>
      </c>
      <c r="L24" s="46">
        <v>337</v>
      </c>
      <c r="M24" s="46">
        <v>248</v>
      </c>
      <c r="N24" s="46">
        <v>0</v>
      </c>
      <c r="O24" s="46">
        <v>0</v>
      </c>
      <c r="P24" s="46">
        <v>333</v>
      </c>
      <c r="Q24" s="46">
        <v>294</v>
      </c>
      <c r="R24" s="46">
        <v>492</v>
      </c>
      <c r="S24" s="46">
        <v>332</v>
      </c>
      <c r="T24" s="46">
        <v>0</v>
      </c>
      <c r="U24" s="46">
        <v>0</v>
      </c>
      <c r="V24" s="46">
        <v>0</v>
      </c>
      <c r="W24" s="46">
        <v>0</v>
      </c>
      <c r="X24" s="46">
        <v>0</v>
      </c>
      <c r="Y24" s="46">
        <v>223</v>
      </c>
      <c r="Z24" s="46">
        <v>1870</v>
      </c>
      <c r="AA24" s="46">
        <v>39929</v>
      </c>
      <c r="AB24" s="57">
        <v>4.2516442046071738E-2</v>
      </c>
    </row>
    <row r="25" spans="1:28" ht="12.75" customHeight="1" x14ac:dyDescent="0.25">
      <c r="A25" s="22">
        <v>42948</v>
      </c>
      <c r="B25" s="23" t="s">
        <v>144</v>
      </c>
      <c r="C25" s="24">
        <v>0</v>
      </c>
      <c r="D25" s="24">
        <v>0</v>
      </c>
      <c r="E25" s="46">
        <v>296666</v>
      </c>
      <c r="F25" s="46">
        <v>3914</v>
      </c>
      <c r="G25" s="46">
        <v>1017</v>
      </c>
      <c r="H25" s="46">
        <v>501</v>
      </c>
      <c r="I25" s="46">
        <v>366</v>
      </c>
      <c r="J25" s="46">
        <v>0</v>
      </c>
      <c r="K25" s="46">
        <v>0</v>
      </c>
      <c r="L25" s="46">
        <v>304</v>
      </c>
      <c r="M25" s="46">
        <v>245</v>
      </c>
      <c r="N25" s="46">
        <v>0</v>
      </c>
      <c r="O25" s="46">
        <v>0</v>
      </c>
      <c r="P25" s="46">
        <v>304</v>
      </c>
      <c r="Q25" s="46">
        <v>320</v>
      </c>
      <c r="R25" s="46">
        <v>575</v>
      </c>
      <c r="S25" s="46">
        <v>278</v>
      </c>
      <c r="T25" s="46">
        <v>0</v>
      </c>
      <c r="U25" s="46">
        <v>0</v>
      </c>
      <c r="V25" s="46">
        <v>0</v>
      </c>
      <c r="W25" s="46">
        <v>0</v>
      </c>
      <c r="X25" s="46">
        <v>0</v>
      </c>
      <c r="Y25" s="46">
        <v>210</v>
      </c>
      <c r="Z25" s="46">
        <v>1861</v>
      </c>
      <c r="AA25" s="46">
        <v>39383</v>
      </c>
      <c r="AB25" s="57">
        <v>4.2353363952304733E-2</v>
      </c>
    </row>
    <row r="26" spans="1:28" ht="12.75" customHeight="1" x14ac:dyDescent="0.25">
      <c r="A26" s="22">
        <v>42979</v>
      </c>
      <c r="B26" s="23" t="s">
        <v>144</v>
      </c>
      <c r="C26" s="24">
        <v>0</v>
      </c>
      <c r="D26" s="24">
        <v>0</v>
      </c>
      <c r="E26" s="46">
        <v>281334</v>
      </c>
      <c r="F26" s="46">
        <v>3350</v>
      </c>
      <c r="G26" s="46">
        <v>951</v>
      </c>
      <c r="H26" s="46">
        <v>412</v>
      </c>
      <c r="I26" s="46">
        <v>348</v>
      </c>
      <c r="J26" s="46">
        <v>0</v>
      </c>
      <c r="K26" s="46">
        <v>0</v>
      </c>
      <c r="L26" s="46">
        <v>295</v>
      </c>
      <c r="M26" s="46">
        <v>245</v>
      </c>
      <c r="N26" s="46">
        <v>0</v>
      </c>
      <c r="O26" s="46">
        <v>0</v>
      </c>
      <c r="P26" s="46">
        <v>277</v>
      </c>
      <c r="Q26" s="46">
        <v>269</v>
      </c>
      <c r="R26" s="46">
        <v>446</v>
      </c>
      <c r="S26" s="46">
        <v>244</v>
      </c>
      <c r="T26" s="46">
        <v>0</v>
      </c>
      <c r="U26" s="46">
        <v>0</v>
      </c>
      <c r="V26" s="46">
        <v>0</v>
      </c>
      <c r="W26" s="46">
        <v>0</v>
      </c>
      <c r="X26" s="46">
        <v>0</v>
      </c>
      <c r="Y26" s="46">
        <v>194</v>
      </c>
      <c r="Z26" s="46">
        <v>1801</v>
      </c>
      <c r="AA26" s="46">
        <v>38872</v>
      </c>
      <c r="AB26" s="57">
        <v>4.3980776558949393E-2</v>
      </c>
    </row>
    <row r="27" spans="1:28" ht="12.75" customHeight="1" x14ac:dyDescent="0.25">
      <c r="A27" s="22">
        <v>43009</v>
      </c>
      <c r="B27" s="23" t="s">
        <v>144</v>
      </c>
      <c r="C27" s="24">
        <v>0</v>
      </c>
      <c r="D27" s="24">
        <v>0</v>
      </c>
      <c r="E27" s="46">
        <v>325218</v>
      </c>
      <c r="F27" s="46">
        <v>3465</v>
      </c>
      <c r="G27" s="46">
        <v>1050</v>
      </c>
      <c r="H27" s="46">
        <v>553</v>
      </c>
      <c r="I27" s="46">
        <v>456</v>
      </c>
      <c r="J27" s="46">
        <v>0</v>
      </c>
      <c r="K27" s="46">
        <v>0</v>
      </c>
      <c r="L27" s="46">
        <v>0</v>
      </c>
      <c r="M27" s="46">
        <v>0</v>
      </c>
      <c r="N27" s="46">
        <v>0</v>
      </c>
      <c r="O27" s="46">
        <v>0</v>
      </c>
      <c r="P27" s="46">
        <v>393</v>
      </c>
      <c r="Q27" s="46">
        <v>359</v>
      </c>
      <c r="R27" s="46">
        <v>515</v>
      </c>
      <c r="S27" s="46">
        <v>342</v>
      </c>
      <c r="T27" s="46">
        <v>304</v>
      </c>
      <c r="U27" s="46">
        <v>309</v>
      </c>
      <c r="V27" s="46">
        <v>0</v>
      </c>
      <c r="W27" s="46">
        <v>0</v>
      </c>
      <c r="X27" s="46">
        <v>0</v>
      </c>
      <c r="Y27" s="46">
        <v>225</v>
      </c>
      <c r="Z27" s="46">
        <v>1925</v>
      </c>
      <c r="AA27" s="46">
        <v>40761</v>
      </c>
      <c r="AB27" s="57">
        <v>4.7005482399512688E-2</v>
      </c>
    </row>
    <row r="28" spans="1:28" ht="12.75" customHeight="1" x14ac:dyDescent="0.25">
      <c r="A28" s="22">
        <v>43040</v>
      </c>
      <c r="B28" s="23" t="s">
        <v>144</v>
      </c>
      <c r="C28" s="24">
        <v>0</v>
      </c>
      <c r="D28" s="24">
        <v>0</v>
      </c>
      <c r="E28" s="46">
        <v>313114</v>
      </c>
      <c r="F28" s="46">
        <v>3194</v>
      </c>
      <c r="G28" s="46">
        <v>938</v>
      </c>
      <c r="H28" s="46">
        <v>509</v>
      </c>
      <c r="I28" s="46">
        <v>465</v>
      </c>
      <c r="J28" s="46">
        <v>0</v>
      </c>
      <c r="K28" s="46">
        <v>0</v>
      </c>
      <c r="L28" s="46">
        <v>0</v>
      </c>
      <c r="M28" s="46">
        <v>0</v>
      </c>
      <c r="N28" s="46">
        <v>0</v>
      </c>
      <c r="O28" s="46">
        <v>0</v>
      </c>
      <c r="P28" s="46">
        <v>437</v>
      </c>
      <c r="Q28" s="46">
        <v>326</v>
      </c>
      <c r="R28" s="46">
        <v>536</v>
      </c>
      <c r="S28" s="46">
        <v>349</v>
      </c>
      <c r="T28" s="46">
        <v>361</v>
      </c>
      <c r="U28" s="46">
        <v>308</v>
      </c>
      <c r="V28" s="46">
        <v>0</v>
      </c>
      <c r="W28" s="46">
        <v>0</v>
      </c>
      <c r="X28" s="46">
        <v>0</v>
      </c>
      <c r="Y28" s="46">
        <v>183</v>
      </c>
      <c r="Z28" s="46">
        <v>1797</v>
      </c>
      <c r="AA28" s="46">
        <v>39287</v>
      </c>
      <c r="AB28" s="57">
        <v>4.4908658783258275E-2</v>
      </c>
    </row>
    <row r="29" spans="1:28" ht="12.75" customHeight="1" x14ac:dyDescent="0.25">
      <c r="A29" s="22">
        <v>43070</v>
      </c>
      <c r="B29" s="23" t="s">
        <v>144</v>
      </c>
      <c r="C29" s="24">
        <v>0</v>
      </c>
      <c r="D29" s="24">
        <v>0</v>
      </c>
      <c r="E29" s="46">
        <v>304971</v>
      </c>
      <c r="F29" s="46">
        <v>3606</v>
      </c>
      <c r="G29" s="46">
        <v>1061</v>
      </c>
      <c r="H29" s="46">
        <v>620</v>
      </c>
      <c r="I29" s="46">
        <v>575</v>
      </c>
      <c r="J29" s="46">
        <v>0</v>
      </c>
      <c r="K29" s="46">
        <v>0</v>
      </c>
      <c r="L29" s="46">
        <v>0</v>
      </c>
      <c r="M29" s="46">
        <v>0</v>
      </c>
      <c r="N29" s="46">
        <v>0</v>
      </c>
      <c r="O29" s="46">
        <v>0</v>
      </c>
      <c r="P29" s="46">
        <v>610</v>
      </c>
      <c r="Q29" s="46">
        <v>413</v>
      </c>
      <c r="R29" s="46">
        <v>565</v>
      </c>
      <c r="S29" s="46">
        <v>629</v>
      </c>
      <c r="T29" s="46">
        <v>728</v>
      </c>
      <c r="U29" s="46">
        <v>460</v>
      </c>
      <c r="V29" s="46">
        <v>0</v>
      </c>
      <c r="W29" s="46">
        <v>0</v>
      </c>
      <c r="X29" s="46">
        <v>0</v>
      </c>
      <c r="Y29" s="46">
        <v>305</v>
      </c>
      <c r="Z29" s="46">
        <v>2768</v>
      </c>
      <c r="AA29" s="46">
        <v>44946</v>
      </c>
      <c r="AB29" s="57">
        <v>5.4204977290324759E-2</v>
      </c>
    </row>
    <row r="30" spans="1:28" ht="12.75" customHeight="1" x14ac:dyDescent="0.25">
      <c r="A30" s="22">
        <v>43101</v>
      </c>
      <c r="B30" s="23" t="s">
        <v>144</v>
      </c>
      <c r="C30" s="24">
        <v>0</v>
      </c>
      <c r="D30" s="24">
        <v>0</v>
      </c>
      <c r="E30" s="46">
        <v>426479</v>
      </c>
      <c r="F30" s="46">
        <v>3337</v>
      </c>
      <c r="G30" s="46">
        <v>1183</v>
      </c>
      <c r="H30" s="46">
        <v>592</v>
      </c>
      <c r="I30" s="46">
        <v>723</v>
      </c>
      <c r="J30" s="46">
        <v>0</v>
      </c>
      <c r="K30" s="46">
        <v>0</v>
      </c>
      <c r="L30" s="46">
        <v>0</v>
      </c>
      <c r="M30" s="46">
        <v>0</v>
      </c>
      <c r="N30" s="46">
        <v>0</v>
      </c>
      <c r="O30" s="46">
        <v>0</v>
      </c>
      <c r="P30" s="46">
        <v>619</v>
      </c>
      <c r="Q30" s="46">
        <v>472</v>
      </c>
      <c r="R30" s="46">
        <v>575</v>
      </c>
      <c r="S30" s="46">
        <v>574</v>
      </c>
      <c r="T30" s="46">
        <v>667</v>
      </c>
      <c r="U30" s="46">
        <v>425</v>
      </c>
      <c r="V30" s="46">
        <v>0</v>
      </c>
      <c r="W30" s="46">
        <v>0</v>
      </c>
      <c r="X30" s="46">
        <v>0</v>
      </c>
      <c r="Y30" s="46">
        <v>306</v>
      </c>
      <c r="Z30" s="46">
        <v>2752</v>
      </c>
      <c r="AA30" s="46">
        <v>42251</v>
      </c>
      <c r="AB30" s="57">
        <v>5.9859890205473811E-2</v>
      </c>
    </row>
    <row r="31" spans="1:28" ht="12.75" customHeight="1" x14ac:dyDescent="0.25">
      <c r="A31" s="22">
        <v>43132</v>
      </c>
      <c r="B31" s="23" t="s">
        <v>144</v>
      </c>
      <c r="C31" s="24">
        <v>0</v>
      </c>
      <c r="D31" s="24">
        <v>0</v>
      </c>
      <c r="E31" s="46">
        <v>379435</v>
      </c>
      <c r="F31" s="46">
        <v>2949</v>
      </c>
      <c r="G31" s="46">
        <v>1016</v>
      </c>
      <c r="H31" s="46">
        <v>640</v>
      </c>
      <c r="I31" s="46">
        <v>516</v>
      </c>
      <c r="J31" s="46">
        <v>0</v>
      </c>
      <c r="K31" s="46">
        <v>0</v>
      </c>
      <c r="L31" s="46">
        <v>0</v>
      </c>
      <c r="M31" s="46">
        <v>0</v>
      </c>
      <c r="N31" s="46">
        <v>0</v>
      </c>
      <c r="O31" s="46">
        <v>0</v>
      </c>
      <c r="P31" s="46">
        <v>541</v>
      </c>
      <c r="Q31" s="46">
        <v>314</v>
      </c>
      <c r="R31" s="46">
        <v>551</v>
      </c>
      <c r="S31" s="46">
        <v>539</v>
      </c>
      <c r="T31" s="46">
        <v>458</v>
      </c>
      <c r="U31" s="46">
        <v>344</v>
      </c>
      <c r="V31" s="46">
        <v>0</v>
      </c>
      <c r="W31" s="46">
        <v>0</v>
      </c>
      <c r="X31" s="46">
        <v>0</v>
      </c>
      <c r="Y31" s="46">
        <v>278</v>
      </c>
      <c r="Z31" s="46">
        <v>2639</v>
      </c>
      <c r="AA31" s="46">
        <v>38323</v>
      </c>
      <c r="AB31" s="57">
        <v>6.2911870430755384E-2</v>
      </c>
    </row>
    <row r="32" spans="1:28" ht="12.75" customHeight="1" x14ac:dyDescent="0.25">
      <c r="A32" s="22">
        <v>43160</v>
      </c>
      <c r="B32" s="23" t="s">
        <v>144</v>
      </c>
      <c r="C32" s="24">
        <v>0</v>
      </c>
      <c r="D32" s="24">
        <v>0</v>
      </c>
      <c r="E32" s="46">
        <v>381970</v>
      </c>
      <c r="F32" s="46">
        <v>3343</v>
      </c>
      <c r="G32" s="46">
        <v>1193</v>
      </c>
      <c r="H32" s="46">
        <v>851</v>
      </c>
      <c r="I32" s="46">
        <v>582</v>
      </c>
      <c r="J32" s="46">
        <v>0</v>
      </c>
      <c r="K32" s="46">
        <v>0</v>
      </c>
      <c r="L32" s="46">
        <v>0</v>
      </c>
      <c r="M32" s="46">
        <v>0</v>
      </c>
      <c r="N32" s="46">
        <v>0</v>
      </c>
      <c r="O32" s="46">
        <v>0</v>
      </c>
      <c r="P32" s="46">
        <v>591</v>
      </c>
      <c r="Q32" s="46">
        <v>382</v>
      </c>
      <c r="R32" s="46">
        <v>510</v>
      </c>
      <c r="S32" s="46">
        <v>610</v>
      </c>
      <c r="T32" s="46">
        <v>411</v>
      </c>
      <c r="U32" s="46">
        <v>331</v>
      </c>
      <c r="V32" s="46">
        <v>0</v>
      </c>
      <c r="W32" s="46">
        <v>0</v>
      </c>
      <c r="X32" s="46">
        <v>0</v>
      </c>
      <c r="Y32" s="46">
        <v>271</v>
      </c>
      <c r="Z32" s="46">
        <v>2324</v>
      </c>
      <c r="AA32" s="46">
        <v>40579</v>
      </c>
      <c r="AB32" s="57">
        <v>5.3106421010080514E-2</v>
      </c>
    </row>
    <row r="33" spans="1:28" ht="12.75" customHeight="1" x14ac:dyDescent="0.25">
      <c r="A33" s="22">
        <v>43191</v>
      </c>
      <c r="B33" s="23" t="s">
        <v>144</v>
      </c>
      <c r="C33" s="24">
        <v>0</v>
      </c>
      <c r="D33" s="24">
        <v>0</v>
      </c>
      <c r="E33" s="46">
        <v>367614</v>
      </c>
      <c r="F33" s="46">
        <v>3724</v>
      </c>
      <c r="G33" s="46">
        <v>1059</v>
      </c>
      <c r="H33" s="46">
        <v>752</v>
      </c>
      <c r="I33" s="46">
        <v>463</v>
      </c>
      <c r="J33" s="46">
        <v>0</v>
      </c>
      <c r="K33" s="46">
        <v>0</v>
      </c>
      <c r="L33" s="46">
        <v>367</v>
      </c>
      <c r="M33" s="46">
        <v>288</v>
      </c>
      <c r="N33" s="46">
        <v>0</v>
      </c>
      <c r="O33" s="46">
        <v>0</v>
      </c>
      <c r="P33" s="46">
        <v>396</v>
      </c>
      <c r="Q33" s="46">
        <v>398</v>
      </c>
      <c r="R33" s="46">
        <v>522</v>
      </c>
      <c r="S33" s="46">
        <v>506</v>
      </c>
      <c r="T33" s="46">
        <v>0</v>
      </c>
      <c r="U33" s="46">
        <v>0</v>
      </c>
      <c r="V33" s="46">
        <v>0</v>
      </c>
      <c r="W33" s="46">
        <v>0</v>
      </c>
      <c r="X33" s="46">
        <v>0</v>
      </c>
      <c r="Y33" s="46">
        <v>208</v>
      </c>
      <c r="Z33" s="46">
        <v>1886</v>
      </c>
      <c r="AA33" s="46">
        <v>35999</v>
      </c>
      <c r="AB33" s="57">
        <v>4.5875015233596501E-2</v>
      </c>
    </row>
    <row r="34" spans="1:28" ht="14.25" customHeight="1" x14ac:dyDescent="0.25">
      <c r="A34" s="22">
        <v>43221</v>
      </c>
      <c r="B34" s="23" t="s">
        <v>144</v>
      </c>
      <c r="C34" s="24">
        <v>0</v>
      </c>
      <c r="D34" s="24">
        <v>0</v>
      </c>
      <c r="E34" s="46">
        <v>356542</v>
      </c>
      <c r="F34" s="46">
        <v>3552</v>
      </c>
      <c r="G34" s="46">
        <v>1081</v>
      </c>
      <c r="H34" s="46">
        <v>760</v>
      </c>
      <c r="I34" s="46">
        <v>454</v>
      </c>
      <c r="J34" s="46">
        <v>0</v>
      </c>
      <c r="K34" s="46">
        <v>0</v>
      </c>
      <c r="L34" s="46">
        <v>364</v>
      </c>
      <c r="M34" s="46">
        <v>295</v>
      </c>
      <c r="N34" s="46">
        <v>0</v>
      </c>
      <c r="O34" s="46">
        <v>0</v>
      </c>
      <c r="P34" s="46">
        <v>562</v>
      </c>
      <c r="Q34" s="46">
        <v>400</v>
      </c>
      <c r="R34" s="46">
        <v>609</v>
      </c>
      <c r="S34" s="46">
        <v>484</v>
      </c>
      <c r="T34" s="46">
        <v>0</v>
      </c>
      <c r="U34" s="46">
        <v>0</v>
      </c>
      <c r="V34" s="46">
        <v>0</v>
      </c>
      <c r="W34" s="46">
        <v>0</v>
      </c>
      <c r="X34" s="46">
        <v>0</v>
      </c>
      <c r="Y34" s="46">
        <v>262</v>
      </c>
      <c r="Z34" s="46">
        <v>2163</v>
      </c>
      <c r="AA34" s="46">
        <v>39258</v>
      </c>
      <c r="AB34" s="57">
        <v>4.8999169785651484E-2</v>
      </c>
    </row>
    <row r="35" spans="1:28" ht="14.25" customHeight="1" x14ac:dyDescent="0.25">
      <c r="A35" s="22">
        <v>43252</v>
      </c>
      <c r="B35" s="23" t="s">
        <v>144</v>
      </c>
      <c r="C35" s="24">
        <v>0</v>
      </c>
      <c r="D35" s="24">
        <v>0</v>
      </c>
      <c r="E35" s="46">
        <v>363332</v>
      </c>
      <c r="F35" s="46">
        <v>3263</v>
      </c>
      <c r="G35" s="46">
        <v>1043</v>
      </c>
      <c r="H35" s="46">
        <v>624</v>
      </c>
      <c r="I35" s="46">
        <v>442</v>
      </c>
      <c r="J35" s="46">
        <v>0</v>
      </c>
      <c r="K35" s="46">
        <v>0</v>
      </c>
      <c r="L35" s="46">
        <v>367</v>
      </c>
      <c r="M35" s="46">
        <v>343</v>
      </c>
      <c r="N35" s="46">
        <v>0</v>
      </c>
      <c r="O35" s="46">
        <v>0</v>
      </c>
      <c r="P35" s="46">
        <v>521</v>
      </c>
      <c r="Q35" s="46">
        <v>370</v>
      </c>
      <c r="R35" s="46">
        <v>555</v>
      </c>
      <c r="S35" s="46">
        <v>418</v>
      </c>
      <c r="T35" s="46">
        <v>0</v>
      </c>
      <c r="U35" s="46">
        <v>0</v>
      </c>
      <c r="V35" s="46">
        <v>0</v>
      </c>
      <c r="W35" s="46">
        <v>0</v>
      </c>
      <c r="X35" s="46">
        <v>0</v>
      </c>
      <c r="Y35" s="46">
        <v>249</v>
      </c>
      <c r="Z35" s="46">
        <v>2216</v>
      </c>
      <c r="AA35" s="46">
        <v>38864</v>
      </c>
      <c r="AB35" s="57">
        <v>5.0331853765653647E-2</v>
      </c>
    </row>
    <row r="36" spans="1:28" ht="14.25" customHeight="1" x14ac:dyDescent="0.25">
      <c r="A36" s="22">
        <v>43282</v>
      </c>
      <c r="B36" s="23" t="s">
        <v>144</v>
      </c>
      <c r="C36" s="24">
        <v>0</v>
      </c>
      <c r="D36" s="24">
        <v>0</v>
      </c>
      <c r="E36" s="46">
        <v>395162</v>
      </c>
      <c r="F36" s="46">
        <v>3636</v>
      </c>
      <c r="G36" s="46">
        <v>1074</v>
      </c>
      <c r="H36" s="46">
        <v>560</v>
      </c>
      <c r="I36" s="46">
        <v>456</v>
      </c>
      <c r="J36" s="46">
        <v>0</v>
      </c>
      <c r="K36" s="46">
        <v>0</v>
      </c>
      <c r="L36" s="46">
        <v>392</v>
      </c>
      <c r="M36" s="46">
        <v>361</v>
      </c>
      <c r="N36" s="46">
        <v>0</v>
      </c>
      <c r="O36" s="46">
        <v>0</v>
      </c>
      <c r="P36" s="46">
        <v>486</v>
      </c>
      <c r="Q36" s="46">
        <v>385</v>
      </c>
      <c r="R36" s="46">
        <v>600</v>
      </c>
      <c r="S36" s="46">
        <v>378</v>
      </c>
      <c r="T36" s="46">
        <v>0</v>
      </c>
      <c r="U36" s="46">
        <v>0</v>
      </c>
      <c r="V36" s="46">
        <v>0</v>
      </c>
      <c r="W36" s="46">
        <v>0</v>
      </c>
      <c r="X36" s="46">
        <v>0</v>
      </c>
      <c r="Y36" s="46">
        <v>256</v>
      </c>
      <c r="Z36" s="46">
        <v>2186</v>
      </c>
      <c r="AA36" s="46">
        <v>40050</v>
      </c>
      <c r="AB36" s="57">
        <v>4.7733318796805521E-2</v>
      </c>
    </row>
    <row r="37" spans="1:28" ht="14.25" customHeight="1" x14ac:dyDescent="0.25">
      <c r="A37" s="22">
        <v>43313</v>
      </c>
      <c r="B37" s="23" t="s">
        <v>144</v>
      </c>
      <c r="C37" s="24">
        <v>0</v>
      </c>
      <c r="D37" s="24">
        <v>0</v>
      </c>
      <c r="E37" s="46">
        <v>243464</v>
      </c>
      <c r="F37" s="46">
        <v>4067</v>
      </c>
      <c r="G37" s="46">
        <v>1141</v>
      </c>
      <c r="H37" s="46">
        <v>521</v>
      </c>
      <c r="I37" s="46">
        <v>473</v>
      </c>
      <c r="J37" s="46">
        <v>0</v>
      </c>
      <c r="K37" s="46">
        <v>0</v>
      </c>
      <c r="L37" s="46">
        <v>369</v>
      </c>
      <c r="M37" s="46">
        <v>306</v>
      </c>
      <c r="N37" s="46">
        <v>0</v>
      </c>
      <c r="O37" s="46">
        <v>0</v>
      </c>
      <c r="P37" s="46">
        <v>385</v>
      </c>
      <c r="Q37" s="46">
        <v>379</v>
      </c>
      <c r="R37" s="46">
        <v>599</v>
      </c>
      <c r="S37" s="46">
        <v>309</v>
      </c>
      <c r="T37" s="46">
        <v>0</v>
      </c>
      <c r="U37" s="46">
        <v>0</v>
      </c>
      <c r="V37" s="46">
        <v>0</v>
      </c>
      <c r="W37" s="46">
        <v>0</v>
      </c>
      <c r="X37" s="46">
        <v>0</v>
      </c>
      <c r="Y37" s="46">
        <v>230</v>
      </c>
      <c r="Z37" s="46">
        <v>2147</v>
      </c>
      <c r="AA37" s="46">
        <v>38730</v>
      </c>
      <c r="AB37" s="57">
        <v>4.7982762004987023E-2</v>
      </c>
    </row>
    <row r="38" spans="1:28" ht="14.25" customHeight="1" x14ac:dyDescent="0.25">
      <c r="A38" s="22">
        <v>43344</v>
      </c>
      <c r="B38" s="23" t="s">
        <v>144</v>
      </c>
      <c r="C38" s="24">
        <v>0</v>
      </c>
      <c r="D38" s="24">
        <v>0</v>
      </c>
      <c r="E38" s="46">
        <v>218554</v>
      </c>
      <c r="F38" s="46">
        <v>3592</v>
      </c>
      <c r="G38" s="46">
        <v>1115</v>
      </c>
      <c r="H38" s="46">
        <v>532</v>
      </c>
      <c r="I38" s="46">
        <v>517</v>
      </c>
      <c r="J38" s="46">
        <v>0</v>
      </c>
      <c r="K38" s="46">
        <v>0</v>
      </c>
      <c r="L38" s="46">
        <v>353</v>
      </c>
      <c r="M38" s="46">
        <v>280</v>
      </c>
      <c r="N38" s="46">
        <v>0</v>
      </c>
      <c r="O38" s="46">
        <v>0</v>
      </c>
      <c r="P38" s="46">
        <v>409</v>
      </c>
      <c r="Q38" s="46">
        <v>368</v>
      </c>
      <c r="R38" s="46">
        <v>574</v>
      </c>
      <c r="S38" s="46">
        <v>364</v>
      </c>
      <c r="T38" s="46">
        <v>0</v>
      </c>
      <c r="U38" s="46">
        <v>0</v>
      </c>
      <c r="V38" s="46">
        <v>0</v>
      </c>
      <c r="W38" s="46">
        <v>0</v>
      </c>
      <c r="X38" s="46">
        <v>0</v>
      </c>
      <c r="Y38" s="46">
        <v>219</v>
      </c>
      <c r="Z38" s="46">
        <v>2185</v>
      </c>
      <c r="AA38" s="46">
        <v>37273</v>
      </c>
      <c r="AB38" s="57">
        <v>5.194068316790014E-2</v>
      </c>
    </row>
    <row r="39" spans="1:28" ht="14.25" customHeight="1" x14ac:dyDescent="0.25">
      <c r="A39" s="22">
        <v>43374</v>
      </c>
      <c r="B39" s="23" t="s">
        <v>144</v>
      </c>
      <c r="C39" s="24">
        <v>0</v>
      </c>
      <c r="D39" s="24">
        <v>0</v>
      </c>
      <c r="E39" s="46">
        <v>327676</v>
      </c>
      <c r="F39" s="46">
        <v>3733</v>
      </c>
      <c r="G39" s="46">
        <v>1177</v>
      </c>
      <c r="H39" s="46">
        <v>657</v>
      </c>
      <c r="I39" s="46">
        <v>583</v>
      </c>
      <c r="J39" s="46">
        <v>0</v>
      </c>
      <c r="K39" s="46">
        <v>0</v>
      </c>
      <c r="L39" s="46">
        <v>0</v>
      </c>
      <c r="M39" s="46">
        <v>362</v>
      </c>
      <c r="N39" s="46">
        <v>0</v>
      </c>
      <c r="O39" s="46">
        <v>0</v>
      </c>
      <c r="P39" s="46">
        <v>613</v>
      </c>
      <c r="Q39" s="46">
        <v>383</v>
      </c>
      <c r="R39" s="46">
        <v>669</v>
      </c>
      <c r="S39" s="46">
        <v>350</v>
      </c>
      <c r="T39" s="46">
        <v>349</v>
      </c>
      <c r="U39" s="46">
        <v>0</v>
      </c>
      <c r="V39" s="46">
        <v>0</v>
      </c>
      <c r="W39" s="46">
        <v>0</v>
      </c>
      <c r="X39" s="46">
        <v>0</v>
      </c>
      <c r="Y39" s="46">
        <v>221</v>
      </c>
      <c r="Z39" s="46">
        <v>1947</v>
      </c>
      <c r="AA39" s="46">
        <v>38488</v>
      </c>
      <c r="AB39" s="57">
        <v>4.4142857142857143E-2</v>
      </c>
    </row>
    <row r="40" spans="1:28" ht="14.25" customHeight="1" x14ac:dyDescent="0.25">
      <c r="A40" s="22">
        <v>43405</v>
      </c>
      <c r="B40" s="23" t="s">
        <v>144</v>
      </c>
      <c r="C40" s="24">
        <v>0</v>
      </c>
      <c r="D40" s="24">
        <v>0</v>
      </c>
      <c r="E40" s="46">
        <v>294158</v>
      </c>
      <c r="F40" s="46">
        <v>3527</v>
      </c>
      <c r="G40" s="46">
        <v>1156</v>
      </c>
      <c r="H40" s="46">
        <v>574</v>
      </c>
      <c r="I40" s="46">
        <v>573</v>
      </c>
      <c r="J40" s="46">
        <v>0</v>
      </c>
      <c r="K40" s="46">
        <v>0</v>
      </c>
      <c r="L40" s="46">
        <v>0</v>
      </c>
      <c r="M40" s="46">
        <v>391</v>
      </c>
      <c r="N40" s="46">
        <v>0</v>
      </c>
      <c r="O40" s="46">
        <v>0</v>
      </c>
      <c r="P40" s="46">
        <v>561</v>
      </c>
      <c r="Q40" s="46">
        <v>406</v>
      </c>
      <c r="R40" s="46">
        <v>569</v>
      </c>
      <c r="S40" s="46">
        <v>389</v>
      </c>
      <c r="T40" s="46">
        <v>415</v>
      </c>
      <c r="U40" s="46">
        <v>0</v>
      </c>
      <c r="V40" s="46">
        <v>0</v>
      </c>
      <c r="W40" s="46">
        <v>0</v>
      </c>
      <c r="X40" s="46">
        <v>0</v>
      </c>
      <c r="Y40" s="46">
        <v>246</v>
      </c>
      <c r="Z40" s="46">
        <v>2397</v>
      </c>
      <c r="AA40" s="46">
        <v>38240</v>
      </c>
      <c r="AB40" s="57">
        <v>5.3571428571428582E-2</v>
      </c>
    </row>
    <row r="41" spans="1:28" ht="14.25" customHeight="1" x14ac:dyDescent="0.25">
      <c r="A41" s="22">
        <v>43435</v>
      </c>
      <c r="B41" s="23" t="s">
        <v>144</v>
      </c>
      <c r="C41" s="24">
        <v>0</v>
      </c>
      <c r="D41" s="24">
        <v>0</v>
      </c>
      <c r="E41" s="46">
        <v>257523</v>
      </c>
      <c r="F41" s="46">
        <v>3823</v>
      </c>
      <c r="G41" s="46">
        <v>1232</v>
      </c>
      <c r="H41" s="46">
        <v>619</v>
      </c>
      <c r="I41" s="46">
        <v>633</v>
      </c>
      <c r="J41" s="46">
        <v>0</v>
      </c>
      <c r="K41" s="46">
        <v>0</v>
      </c>
      <c r="L41" s="46">
        <v>0</v>
      </c>
      <c r="M41" s="46">
        <v>488</v>
      </c>
      <c r="N41" s="46">
        <v>0</v>
      </c>
      <c r="O41" s="46">
        <v>0</v>
      </c>
      <c r="P41" s="46">
        <v>663</v>
      </c>
      <c r="Q41" s="46">
        <v>436</v>
      </c>
      <c r="R41" s="46">
        <v>667</v>
      </c>
      <c r="S41" s="46">
        <v>587</v>
      </c>
      <c r="T41" s="46">
        <v>607</v>
      </c>
      <c r="U41" s="46">
        <v>0</v>
      </c>
      <c r="V41" s="46">
        <v>0</v>
      </c>
      <c r="W41" s="46">
        <v>0</v>
      </c>
      <c r="X41" s="46">
        <v>0</v>
      </c>
      <c r="Y41" s="46">
        <v>265</v>
      </c>
      <c r="Z41" s="46">
        <v>2151</v>
      </c>
      <c r="AA41" s="46">
        <v>41049</v>
      </c>
      <c r="AB41" s="57">
        <v>4.7857142857142855E-2</v>
      </c>
    </row>
    <row r="42" spans="1:28" s="26" customFormat="1" ht="14.25" customHeight="1" x14ac:dyDescent="0.25">
      <c r="A42" s="22">
        <v>43466</v>
      </c>
      <c r="B42" s="23" t="s">
        <v>144</v>
      </c>
      <c r="C42" s="24">
        <v>0</v>
      </c>
      <c r="D42" s="24">
        <v>0</v>
      </c>
      <c r="E42" s="46">
        <v>310381</v>
      </c>
      <c r="F42" s="46">
        <v>3730</v>
      </c>
      <c r="G42" s="46">
        <v>1292</v>
      </c>
      <c r="H42" s="46">
        <v>536</v>
      </c>
      <c r="I42" s="46">
        <v>750</v>
      </c>
      <c r="J42" s="46">
        <v>0</v>
      </c>
      <c r="K42" s="46">
        <v>0</v>
      </c>
      <c r="L42" s="46">
        <v>0</v>
      </c>
      <c r="M42" s="46">
        <v>0</v>
      </c>
      <c r="N42" s="46">
        <v>0</v>
      </c>
      <c r="O42" s="46">
        <v>0</v>
      </c>
      <c r="P42" s="46">
        <v>770</v>
      </c>
      <c r="Q42" s="46">
        <v>441</v>
      </c>
      <c r="R42" s="46">
        <v>606</v>
      </c>
      <c r="S42" s="46">
        <v>487</v>
      </c>
      <c r="T42" s="46">
        <v>547</v>
      </c>
      <c r="U42" s="46">
        <v>433</v>
      </c>
      <c r="V42" s="46">
        <v>0</v>
      </c>
      <c r="W42" s="46">
        <v>0</v>
      </c>
      <c r="X42" s="46">
        <v>0</v>
      </c>
      <c r="Y42" s="46">
        <v>268</v>
      </c>
      <c r="Z42" s="46">
        <v>2155</v>
      </c>
      <c r="AA42" s="46">
        <v>40245</v>
      </c>
      <c r="AB42" s="57">
        <v>4.9428571428571426E-2</v>
      </c>
    </row>
    <row r="43" spans="1:28" ht="14.25" customHeight="1" x14ac:dyDescent="0.25">
      <c r="A43" s="22">
        <v>43497</v>
      </c>
      <c r="B43" s="23" t="s">
        <v>144</v>
      </c>
      <c r="C43" s="24">
        <v>0</v>
      </c>
      <c r="D43" s="24">
        <v>0</v>
      </c>
      <c r="E43" s="46">
        <v>267085</v>
      </c>
      <c r="F43" s="46">
        <v>3414</v>
      </c>
      <c r="G43" s="46">
        <v>1117</v>
      </c>
      <c r="H43" s="46">
        <v>481</v>
      </c>
      <c r="I43" s="46">
        <v>682</v>
      </c>
      <c r="J43" s="46">
        <v>0</v>
      </c>
      <c r="K43" s="46">
        <v>0</v>
      </c>
      <c r="L43" s="46">
        <v>0</v>
      </c>
      <c r="M43" s="46">
        <v>0</v>
      </c>
      <c r="N43" s="46">
        <v>0</v>
      </c>
      <c r="O43" s="46">
        <v>0</v>
      </c>
      <c r="P43" s="46">
        <v>779</v>
      </c>
      <c r="Q43" s="46">
        <v>428</v>
      </c>
      <c r="R43" s="46">
        <v>548</v>
      </c>
      <c r="S43" s="46">
        <v>470</v>
      </c>
      <c r="T43" s="46">
        <v>406</v>
      </c>
      <c r="U43" s="46">
        <v>408</v>
      </c>
      <c r="V43" s="46">
        <v>0</v>
      </c>
      <c r="W43" s="46">
        <v>0</v>
      </c>
      <c r="X43" s="46">
        <v>0</v>
      </c>
      <c r="Y43" s="46">
        <v>216</v>
      </c>
      <c r="Z43" s="46">
        <v>1892</v>
      </c>
      <c r="AA43" s="46">
        <v>35946</v>
      </c>
      <c r="AB43" s="57">
        <v>4.928571428571428E-2</v>
      </c>
    </row>
    <row r="44" spans="1:28" ht="14.25" customHeight="1" x14ac:dyDescent="0.25">
      <c r="A44" s="22">
        <v>43525</v>
      </c>
      <c r="B44" s="23" t="s">
        <v>144</v>
      </c>
      <c r="C44" s="24">
        <v>0</v>
      </c>
      <c r="D44" s="24">
        <v>0</v>
      </c>
      <c r="E44" s="46">
        <v>295279</v>
      </c>
      <c r="F44" s="46">
        <v>3564</v>
      </c>
      <c r="G44" s="46">
        <v>1289</v>
      </c>
      <c r="H44" s="46">
        <v>619</v>
      </c>
      <c r="I44" s="46">
        <v>713</v>
      </c>
      <c r="J44" s="46">
        <v>0</v>
      </c>
      <c r="K44" s="46">
        <v>0</v>
      </c>
      <c r="L44" s="46">
        <v>0</v>
      </c>
      <c r="M44" s="46">
        <v>0</v>
      </c>
      <c r="N44" s="46">
        <v>0</v>
      </c>
      <c r="O44" s="46">
        <v>0</v>
      </c>
      <c r="P44" s="46">
        <v>698</v>
      </c>
      <c r="Q44" s="46">
        <v>450</v>
      </c>
      <c r="R44" s="46">
        <v>685</v>
      </c>
      <c r="S44" s="46">
        <v>506</v>
      </c>
      <c r="T44" s="46">
        <v>385</v>
      </c>
      <c r="U44" s="46">
        <v>412</v>
      </c>
      <c r="V44" s="46">
        <v>0</v>
      </c>
      <c r="W44" s="46">
        <v>0</v>
      </c>
      <c r="X44" s="46">
        <v>0</v>
      </c>
      <c r="Y44" s="46">
        <v>228</v>
      </c>
      <c r="Z44" s="46">
        <v>1979</v>
      </c>
      <c r="AA44" s="46">
        <v>39106</v>
      </c>
      <c r="AB44" s="57">
        <v>4.7714285714285716E-2</v>
      </c>
    </row>
    <row r="45" spans="1:28" ht="14.25" customHeight="1" x14ac:dyDescent="0.25">
      <c r="A45" s="22">
        <v>43556</v>
      </c>
      <c r="B45" s="23" t="s">
        <v>144</v>
      </c>
      <c r="C45" s="24">
        <v>0</v>
      </c>
      <c r="D45" s="24">
        <v>0</v>
      </c>
      <c r="E45" s="46">
        <v>296222</v>
      </c>
      <c r="F45" s="46">
        <v>3806</v>
      </c>
      <c r="G45" s="46">
        <v>1227</v>
      </c>
      <c r="H45" s="46">
        <v>641</v>
      </c>
      <c r="I45" s="46">
        <v>689</v>
      </c>
      <c r="J45" s="46">
        <v>0</v>
      </c>
      <c r="K45" s="46">
        <v>0</v>
      </c>
      <c r="L45" s="46">
        <v>0</v>
      </c>
      <c r="M45" s="46">
        <v>376</v>
      </c>
      <c r="N45" s="46">
        <v>0</v>
      </c>
      <c r="O45" s="46">
        <v>0</v>
      </c>
      <c r="P45" s="46">
        <v>691</v>
      </c>
      <c r="Q45" s="46">
        <v>462</v>
      </c>
      <c r="R45" s="46">
        <v>633</v>
      </c>
      <c r="S45" s="46">
        <v>554</v>
      </c>
      <c r="T45" s="46">
        <v>461</v>
      </c>
      <c r="U45" s="46">
        <v>0</v>
      </c>
      <c r="V45" s="46">
        <v>0</v>
      </c>
      <c r="W45" s="46">
        <v>0</v>
      </c>
      <c r="X45" s="46">
        <v>0</v>
      </c>
      <c r="Y45" s="46">
        <v>275</v>
      </c>
      <c r="Z45" s="46">
        <v>2278</v>
      </c>
      <c r="AA45" s="46">
        <v>39876</v>
      </c>
      <c r="AB45" s="57">
        <v>5.5142857142857139E-2</v>
      </c>
    </row>
    <row r="46" spans="1:28" ht="14.25" customHeight="1" x14ac:dyDescent="0.25">
      <c r="A46" s="22">
        <v>43586</v>
      </c>
      <c r="B46" s="23" t="s">
        <v>144</v>
      </c>
      <c r="C46" s="24">
        <v>0</v>
      </c>
      <c r="D46" s="24">
        <v>0</v>
      </c>
      <c r="E46" s="46">
        <v>293461</v>
      </c>
      <c r="F46" s="46">
        <v>3924</v>
      </c>
      <c r="G46" s="46">
        <v>1340</v>
      </c>
      <c r="H46" s="46">
        <v>557</v>
      </c>
      <c r="I46" s="46">
        <v>607</v>
      </c>
      <c r="J46" s="46">
        <v>0</v>
      </c>
      <c r="K46" s="46">
        <v>0</v>
      </c>
      <c r="L46" s="46">
        <v>0</v>
      </c>
      <c r="M46" s="46">
        <v>394</v>
      </c>
      <c r="N46" s="46">
        <v>0</v>
      </c>
      <c r="O46" s="46">
        <v>0</v>
      </c>
      <c r="P46" s="46">
        <v>570</v>
      </c>
      <c r="Q46" s="46">
        <v>459</v>
      </c>
      <c r="R46" s="46">
        <v>700</v>
      </c>
      <c r="S46" s="46">
        <v>466</v>
      </c>
      <c r="T46" s="46">
        <v>306</v>
      </c>
      <c r="U46" s="46">
        <v>0</v>
      </c>
      <c r="V46" s="46">
        <v>0</v>
      </c>
      <c r="W46" s="46">
        <v>0</v>
      </c>
      <c r="X46" s="46">
        <v>0</v>
      </c>
      <c r="Y46" s="46">
        <v>273</v>
      </c>
      <c r="Z46" s="46">
        <v>2257</v>
      </c>
      <c r="AA46" s="46">
        <v>39785</v>
      </c>
      <c r="AB46" s="57">
        <v>5.1999999999999998E-2</v>
      </c>
    </row>
    <row r="47" spans="1:28" ht="14.25" customHeight="1" x14ac:dyDescent="0.25">
      <c r="A47" s="22">
        <v>43617</v>
      </c>
      <c r="B47" s="23" t="s">
        <v>144</v>
      </c>
      <c r="C47" s="24">
        <v>0</v>
      </c>
      <c r="D47" s="24">
        <v>0</v>
      </c>
      <c r="E47" s="46">
        <v>364768</v>
      </c>
      <c r="F47" s="46">
        <v>3727</v>
      </c>
      <c r="G47" s="46">
        <v>1243</v>
      </c>
      <c r="H47" s="46">
        <v>585</v>
      </c>
      <c r="I47" s="46">
        <v>567</v>
      </c>
      <c r="J47" s="46">
        <v>0</v>
      </c>
      <c r="K47" s="46">
        <v>0</v>
      </c>
      <c r="L47" s="46">
        <v>0</v>
      </c>
      <c r="M47" s="46">
        <v>322</v>
      </c>
      <c r="N47" s="46">
        <v>0</v>
      </c>
      <c r="O47" s="46">
        <v>0</v>
      </c>
      <c r="P47" s="46">
        <v>540</v>
      </c>
      <c r="Q47" s="46">
        <v>476</v>
      </c>
      <c r="R47" s="46">
        <v>620</v>
      </c>
      <c r="S47" s="46">
        <v>438</v>
      </c>
      <c r="T47" s="46">
        <v>259</v>
      </c>
      <c r="U47" s="46">
        <v>0</v>
      </c>
      <c r="V47" s="46">
        <v>0</v>
      </c>
      <c r="W47" s="46">
        <v>0</v>
      </c>
      <c r="X47" s="46">
        <v>0</v>
      </c>
      <c r="Y47" s="46">
        <v>267</v>
      </c>
      <c r="Z47" s="46">
        <v>2487</v>
      </c>
      <c r="AA47" s="46">
        <v>38490</v>
      </c>
      <c r="AB47" s="57">
        <v>6.242857142857143E-2</v>
      </c>
    </row>
    <row r="48" spans="1:28" ht="14.25" customHeight="1" x14ac:dyDescent="0.25">
      <c r="A48" s="22">
        <v>43647</v>
      </c>
      <c r="B48" s="23" t="s">
        <v>144</v>
      </c>
      <c r="C48" s="24">
        <v>0</v>
      </c>
      <c r="D48" s="24">
        <v>0</v>
      </c>
      <c r="E48" s="46">
        <v>397017</v>
      </c>
      <c r="F48" s="46">
        <v>3799</v>
      </c>
      <c r="G48" s="46">
        <v>1245</v>
      </c>
      <c r="H48" s="46">
        <v>589</v>
      </c>
      <c r="I48" s="46">
        <v>561</v>
      </c>
      <c r="J48" s="46">
        <v>0</v>
      </c>
      <c r="K48" s="46">
        <v>0</v>
      </c>
      <c r="L48" s="46">
        <v>455</v>
      </c>
      <c r="M48" s="46">
        <v>0</v>
      </c>
      <c r="N48" s="46">
        <v>0</v>
      </c>
      <c r="O48" s="46">
        <v>0</v>
      </c>
      <c r="P48" s="46">
        <v>614</v>
      </c>
      <c r="Q48" s="46">
        <v>460</v>
      </c>
      <c r="R48" s="46">
        <v>630</v>
      </c>
      <c r="S48" s="46">
        <v>358</v>
      </c>
      <c r="T48" s="46">
        <v>0</v>
      </c>
      <c r="U48" s="46">
        <v>0</v>
      </c>
      <c r="V48" s="46">
        <v>336</v>
      </c>
      <c r="W48" s="46">
        <v>0</v>
      </c>
      <c r="X48" s="46">
        <v>0</v>
      </c>
      <c r="Y48" s="46">
        <v>284</v>
      </c>
      <c r="Z48" s="46">
        <v>2534</v>
      </c>
      <c r="AA48" s="46">
        <v>40666</v>
      </c>
      <c r="AB48" s="57">
        <v>5.9999999999999991E-2</v>
      </c>
    </row>
    <row r="49" spans="1:28" ht="14.25" customHeight="1" x14ac:dyDescent="0.25">
      <c r="A49" s="22">
        <v>43678</v>
      </c>
      <c r="B49" s="23" t="s">
        <v>144</v>
      </c>
      <c r="C49" s="24">
        <v>0</v>
      </c>
      <c r="D49" s="24">
        <v>0</v>
      </c>
      <c r="E49" s="46">
        <v>441412</v>
      </c>
      <c r="F49" s="46">
        <v>4261</v>
      </c>
      <c r="G49" s="46">
        <v>1441</v>
      </c>
      <c r="H49" s="46">
        <v>581</v>
      </c>
      <c r="I49" s="46">
        <v>718</v>
      </c>
      <c r="J49" s="46">
        <v>0</v>
      </c>
      <c r="K49" s="46">
        <v>0</v>
      </c>
      <c r="L49" s="46">
        <v>442</v>
      </c>
      <c r="M49" s="46">
        <v>0</v>
      </c>
      <c r="N49" s="46">
        <v>0</v>
      </c>
      <c r="O49" s="46">
        <v>0</v>
      </c>
      <c r="P49" s="46">
        <v>543</v>
      </c>
      <c r="Q49" s="46">
        <v>555</v>
      </c>
      <c r="R49" s="46">
        <v>671</v>
      </c>
      <c r="S49" s="46">
        <v>417</v>
      </c>
      <c r="T49" s="46">
        <v>0</v>
      </c>
      <c r="U49" s="46">
        <v>0</v>
      </c>
      <c r="V49" s="46">
        <v>346</v>
      </c>
      <c r="W49" s="46">
        <v>0</v>
      </c>
      <c r="X49" s="46">
        <v>0</v>
      </c>
      <c r="Y49" s="46">
        <v>292</v>
      </c>
      <c r="Z49" s="46">
        <v>2732</v>
      </c>
      <c r="AA49" s="46">
        <v>40067</v>
      </c>
      <c r="AB49" s="57">
        <v>6.7571428571428574E-2</v>
      </c>
    </row>
    <row r="50" spans="1:28" ht="14.25" customHeight="1" x14ac:dyDescent="0.25">
      <c r="A50" s="22">
        <v>43709</v>
      </c>
      <c r="B50" s="23" t="s">
        <v>144</v>
      </c>
      <c r="C50" s="24">
        <v>0</v>
      </c>
      <c r="D50" s="24">
        <v>0</v>
      </c>
      <c r="E50" s="46">
        <v>421636</v>
      </c>
      <c r="F50" s="46">
        <v>3550</v>
      </c>
      <c r="G50" s="46">
        <v>1247</v>
      </c>
      <c r="H50" s="46">
        <v>521</v>
      </c>
      <c r="I50" s="46">
        <v>707</v>
      </c>
      <c r="J50" s="46">
        <v>0</v>
      </c>
      <c r="K50" s="46">
        <v>0</v>
      </c>
      <c r="L50" s="46">
        <v>376</v>
      </c>
      <c r="M50" s="46">
        <v>0</v>
      </c>
      <c r="N50" s="46">
        <v>0</v>
      </c>
      <c r="O50" s="46">
        <v>0</v>
      </c>
      <c r="P50" s="46">
        <v>493</v>
      </c>
      <c r="Q50" s="46">
        <v>484</v>
      </c>
      <c r="R50" s="46">
        <v>588</v>
      </c>
      <c r="S50" s="46">
        <v>458</v>
      </c>
      <c r="T50" s="46">
        <v>0</v>
      </c>
      <c r="U50" s="46">
        <v>0</v>
      </c>
      <c r="V50" s="46">
        <v>353</v>
      </c>
      <c r="W50" s="46">
        <v>0</v>
      </c>
      <c r="X50" s="46">
        <v>0</v>
      </c>
      <c r="Y50" s="46">
        <v>281</v>
      </c>
      <c r="Z50" s="46">
        <v>2712</v>
      </c>
      <c r="AA50" s="46">
        <v>38641</v>
      </c>
      <c r="AB50" s="57">
        <v>6.8714285714285714E-2</v>
      </c>
    </row>
    <row r="51" spans="1:28" ht="14.25" customHeight="1" x14ac:dyDescent="0.25">
      <c r="A51" s="22">
        <v>43739</v>
      </c>
      <c r="B51" s="23" t="s">
        <v>144</v>
      </c>
      <c r="C51" s="24">
        <v>0</v>
      </c>
      <c r="D51" s="24">
        <v>0</v>
      </c>
      <c r="E51" s="46">
        <v>442937</v>
      </c>
      <c r="F51" s="46">
        <v>3651</v>
      </c>
      <c r="G51" s="46">
        <v>1382</v>
      </c>
      <c r="H51" s="46">
        <v>592</v>
      </c>
      <c r="I51" s="46">
        <v>825</v>
      </c>
      <c r="J51" s="46">
        <v>0</v>
      </c>
      <c r="K51" s="46">
        <v>0</v>
      </c>
      <c r="L51" s="46">
        <v>0</v>
      </c>
      <c r="M51" s="46">
        <v>0</v>
      </c>
      <c r="N51" s="46">
        <v>0</v>
      </c>
      <c r="O51" s="46">
        <v>0</v>
      </c>
      <c r="P51" s="46">
        <v>637</v>
      </c>
      <c r="Q51" s="46">
        <v>515</v>
      </c>
      <c r="R51" s="46">
        <v>629</v>
      </c>
      <c r="S51" s="46">
        <v>532</v>
      </c>
      <c r="T51" s="46">
        <v>466</v>
      </c>
      <c r="U51" s="46">
        <v>523</v>
      </c>
      <c r="V51" s="46">
        <v>0</v>
      </c>
      <c r="W51" s="46">
        <v>0</v>
      </c>
      <c r="X51" s="46">
        <v>0</v>
      </c>
      <c r="Y51" s="46">
        <v>294</v>
      </c>
      <c r="Z51" s="46">
        <v>2707</v>
      </c>
      <c r="AA51" s="46">
        <v>40604</v>
      </c>
      <c r="AB51" s="57">
        <v>6.5142857142857141E-2</v>
      </c>
    </row>
    <row r="52" spans="1:28" ht="14.25" customHeight="1" x14ac:dyDescent="0.25">
      <c r="A52" s="22">
        <v>43770</v>
      </c>
      <c r="B52" s="23" t="s">
        <v>144</v>
      </c>
      <c r="C52" s="24">
        <v>0</v>
      </c>
      <c r="D52" s="24">
        <v>0</v>
      </c>
      <c r="E52" s="46">
        <v>417566</v>
      </c>
      <c r="F52" s="46">
        <v>3581</v>
      </c>
      <c r="G52" s="46">
        <v>1563</v>
      </c>
      <c r="H52" s="46">
        <v>723</v>
      </c>
      <c r="I52" s="46">
        <v>823</v>
      </c>
      <c r="J52" s="46">
        <v>0</v>
      </c>
      <c r="K52" s="46">
        <v>0</v>
      </c>
      <c r="L52" s="46">
        <v>0</v>
      </c>
      <c r="M52" s="46">
        <v>0</v>
      </c>
      <c r="N52" s="46">
        <v>0</v>
      </c>
      <c r="O52" s="46">
        <v>0</v>
      </c>
      <c r="P52" s="46">
        <v>813</v>
      </c>
      <c r="Q52" s="46">
        <v>525</v>
      </c>
      <c r="R52" s="46">
        <v>722</v>
      </c>
      <c r="S52" s="46">
        <v>710</v>
      </c>
      <c r="T52" s="46">
        <v>645</v>
      </c>
      <c r="U52" s="46">
        <v>631</v>
      </c>
      <c r="V52" s="46">
        <v>0</v>
      </c>
      <c r="W52" s="46">
        <v>0</v>
      </c>
      <c r="X52" s="46">
        <v>0</v>
      </c>
      <c r="Y52" s="46">
        <v>295</v>
      </c>
      <c r="Z52" s="46">
        <v>2481</v>
      </c>
      <c r="AA52" s="46">
        <v>40314</v>
      </c>
      <c r="AB52" s="57">
        <v>5.7714285714285718E-2</v>
      </c>
    </row>
    <row r="53" spans="1:28" ht="14.25" customHeight="1" x14ac:dyDescent="0.25">
      <c r="A53" s="22">
        <v>43800</v>
      </c>
      <c r="B53" s="23" t="s">
        <v>144</v>
      </c>
      <c r="C53" s="24">
        <v>0</v>
      </c>
      <c r="D53" s="24">
        <v>0</v>
      </c>
      <c r="E53" s="46">
        <v>419479</v>
      </c>
      <c r="F53" s="46">
        <v>3688</v>
      </c>
      <c r="G53" s="46">
        <v>1541</v>
      </c>
      <c r="H53" s="46">
        <v>645</v>
      </c>
      <c r="I53" s="46">
        <v>1087</v>
      </c>
      <c r="J53" s="46">
        <v>0</v>
      </c>
      <c r="K53" s="46">
        <v>0</v>
      </c>
      <c r="L53" s="46">
        <v>0</v>
      </c>
      <c r="M53" s="46">
        <v>0</v>
      </c>
      <c r="N53" s="46">
        <v>0</v>
      </c>
      <c r="O53" s="46">
        <v>0</v>
      </c>
      <c r="P53" s="46">
        <v>1280</v>
      </c>
      <c r="Q53" s="46">
        <v>523</v>
      </c>
      <c r="R53" s="46">
        <v>693</v>
      </c>
      <c r="S53" s="46">
        <v>973</v>
      </c>
      <c r="T53" s="46">
        <v>1255</v>
      </c>
      <c r="U53" s="46">
        <v>815</v>
      </c>
      <c r="V53" s="46">
        <v>0</v>
      </c>
      <c r="W53" s="46">
        <v>0</v>
      </c>
      <c r="X53" s="46">
        <v>0</v>
      </c>
      <c r="Y53" s="46">
        <v>324</v>
      </c>
      <c r="Z53" s="46">
        <v>2828</v>
      </c>
      <c r="AA53" s="46">
        <v>44645</v>
      </c>
      <c r="AB53" s="57">
        <v>5.7999999999999996E-2</v>
      </c>
    </row>
    <row r="54" spans="1:28" ht="14.25" customHeight="1" x14ac:dyDescent="0.25">
      <c r="A54" s="22">
        <v>43831</v>
      </c>
      <c r="B54" s="23" t="s">
        <v>144</v>
      </c>
      <c r="C54" s="24">
        <v>0</v>
      </c>
      <c r="D54" s="24">
        <v>0</v>
      </c>
      <c r="E54" s="46">
        <v>476887</v>
      </c>
      <c r="F54" s="46">
        <v>4038</v>
      </c>
      <c r="G54" s="46">
        <v>1523</v>
      </c>
      <c r="H54" s="46">
        <v>736</v>
      </c>
      <c r="I54" s="46">
        <v>1092</v>
      </c>
      <c r="J54" s="46">
        <v>0</v>
      </c>
      <c r="K54" s="46">
        <v>0</v>
      </c>
      <c r="L54" s="46">
        <v>0</v>
      </c>
      <c r="M54" s="46">
        <v>0</v>
      </c>
      <c r="N54" s="46">
        <v>0</v>
      </c>
      <c r="O54" s="46">
        <v>0</v>
      </c>
      <c r="P54" s="46">
        <v>714</v>
      </c>
      <c r="Q54" s="46">
        <v>0</v>
      </c>
      <c r="R54" s="46">
        <v>725</v>
      </c>
      <c r="S54" s="46">
        <v>809</v>
      </c>
      <c r="T54" s="46">
        <v>762</v>
      </c>
      <c r="U54" s="46">
        <v>604</v>
      </c>
      <c r="V54" s="46">
        <v>405</v>
      </c>
      <c r="W54" s="46">
        <v>0</v>
      </c>
      <c r="X54" s="46">
        <v>0</v>
      </c>
      <c r="Y54" s="46">
        <v>297</v>
      </c>
      <c r="Z54" s="46">
        <v>2605</v>
      </c>
      <c r="AA54" s="46">
        <v>39410</v>
      </c>
      <c r="AB54" s="57">
        <v>6.0285714285714283E-2</v>
      </c>
    </row>
    <row r="55" spans="1:28" ht="14.25" customHeight="1" x14ac:dyDescent="0.25">
      <c r="A55" s="22">
        <v>43862</v>
      </c>
      <c r="B55" s="23" t="s">
        <v>144</v>
      </c>
      <c r="C55" s="24">
        <v>0</v>
      </c>
      <c r="D55" s="24">
        <v>0</v>
      </c>
      <c r="E55" s="46">
        <v>422566</v>
      </c>
      <c r="F55" s="46">
        <v>3494</v>
      </c>
      <c r="G55" s="46">
        <v>1291</v>
      </c>
      <c r="H55" s="46">
        <v>715</v>
      </c>
      <c r="I55" s="46">
        <v>925</v>
      </c>
      <c r="J55" s="46">
        <v>0</v>
      </c>
      <c r="K55" s="46">
        <v>0</v>
      </c>
      <c r="L55" s="46">
        <v>0</v>
      </c>
      <c r="M55" s="46">
        <v>0</v>
      </c>
      <c r="N55" s="46">
        <v>0</v>
      </c>
      <c r="O55" s="46">
        <v>0</v>
      </c>
      <c r="P55" s="46">
        <v>711</v>
      </c>
      <c r="Q55" s="46">
        <v>0</v>
      </c>
      <c r="R55" s="46">
        <v>762</v>
      </c>
      <c r="S55" s="46">
        <v>836</v>
      </c>
      <c r="T55" s="46">
        <v>857</v>
      </c>
      <c r="U55" s="46">
        <v>479</v>
      </c>
      <c r="V55" s="46">
        <v>410</v>
      </c>
      <c r="W55" s="46">
        <v>0</v>
      </c>
      <c r="X55" s="46">
        <v>0</v>
      </c>
      <c r="Y55" s="46">
        <v>272</v>
      </c>
      <c r="Z55" s="46">
        <v>2390</v>
      </c>
      <c r="AA55" s="46">
        <v>35987</v>
      </c>
      <c r="AB55" s="57">
        <v>6.3428571428571431E-2</v>
      </c>
    </row>
    <row r="56" spans="1:28" ht="14.25" customHeight="1" x14ac:dyDescent="0.25">
      <c r="A56" s="22">
        <v>43891</v>
      </c>
      <c r="B56" s="23" t="s">
        <v>144</v>
      </c>
      <c r="C56" s="24">
        <v>0</v>
      </c>
      <c r="D56" s="24">
        <v>0</v>
      </c>
      <c r="E56" s="46">
        <v>1651867</v>
      </c>
      <c r="F56" s="46">
        <v>2500</v>
      </c>
      <c r="G56" s="46">
        <v>738</v>
      </c>
      <c r="H56" s="46">
        <v>477</v>
      </c>
      <c r="I56" s="46">
        <v>1667</v>
      </c>
      <c r="J56" s="46">
        <v>0</v>
      </c>
      <c r="K56" s="46">
        <v>0</v>
      </c>
      <c r="L56" s="46">
        <v>0</v>
      </c>
      <c r="M56" s="46">
        <v>0</v>
      </c>
      <c r="N56" s="46">
        <v>0</v>
      </c>
      <c r="O56" s="46">
        <v>0</v>
      </c>
      <c r="P56" s="46">
        <v>1503</v>
      </c>
      <c r="Q56" s="46">
        <v>0</v>
      </c>
      <c r="R56" s="46">
        <v>1188</v>
      </c>
      <c r="S56" s="46">
        <v>1124</v>
      </c>
      <c r="T56" s="46">
        <v>3281</v>
      </c>
      <c r="U56" s="46">
        <v>1377</v>
      </c>
      <c r="V56" s="46">
        <v>533</v>
      </c>
      <c r="W56" s="46">
        <v>0</v>
      </c>
      <c r="X56" s="46">
        <v>0</v>
      </c>
      <c r="Y56" s="46">
        <v>258</v>
      </c>
      <c r="Z56" s="46">
        <v>2357</v>
      </c>
      <c r="AA56" s="46">
        <v>37568</v>
      </c>
      <c r="AB56" s="57">
        <v>5.8285714285714288E-2</v>
      </c>
    </row>
    <row r="57" spans="1:28" ht="14.25" customHeight="1" x14ac:dyDescent="0.25">
      <c r="A57" s="22">
        <v>43922</v>
      </c>
      <c r="B57" s="23" t="s">
        <v>144</v>
      </c>
      <c r="C57" s="24">
        <v>0</v>
      </c>
      <c r="D57" s="24">
        <v>0</v>
      </c>
      <c r="E57" s="46">
        <v>805402</v>
      </c>
      <c r="F57" s="46">
        <v>2457</v>
      </c>
      <c r="G57" s="46">
        <v>1007</v>
      </c>
      <c r="H57" s="46">
        <v>468</v>
      </c>
      <c r="I57" s="46">
        <v>1860</v>
      </c>
      <c r="J57" s="46">
        <v>0</v>
      </c>
      <c r="K57" s="46">
        <v>0</v>
      </c>
      <c r="L57" s="46">
        <v>0</v>
      </c>
      <c r="M57" s="46">
        <v>0</v>
      </c>
      <c r="N57" s="46">
        <v>0</v>
      </c>
      <c r="O57" s="46">
        <v>0</v>
      </c>
      <c r="P57" s="46">
        <v>1084</v>
      </c>
      <c r="Q57" s="46">
        <v>0</v>
      </c>
      <c r="R57" s="46">
        <v>696</v>
      </c>
      <c r="S57" s="46">
        <v>520</v>
      </c>
      <c r="T57" s="46">
        <v>1368</v>
      </c>
      <c r="U57" s="46">
        <v>1409</v>
      </c>
      <c r="V57" s="46">
        <v>530</v>
      </c>
      <c r="W57" s="46">
        <v>0</v>
      </c>
      <c r="X57" s="46">
        <v>0</v>
      </c>
      <c r="Y57" s="46">
        <v>293</v>
      </c>
      <c r="Z57" s="46">
        <v>2477</v>
      </c>
      <c r="AA57" s="46">
        <v>32550</v>
      </c>
      <c r="AB57" s="57">
        <v>7.0857142857142855E-2</v>
      </c>
    </row>
    <row r="58" spans="1:28" ht="14.25" customHeight="1" x14ac:dyDescent="0.25">
      <c r="A58" s="22">
        <v>43952</v>
      </c>
      <c r="B58" s="23" t="s">
        <v>144</v>
      </c>
      <c r="C58" s="24">
        <v>0</v>
      </c>
      <c r="D58" s="24">
        <v>0</v>
      </c>
      <c r="E58" s="46">
        <v>419886</v>
      </c>
      <c r="F58" s="46">
        <v>2370</v>
      </c>
      <c r="G58" s="46">
        <v>1679</v>
      </c>
      <c r="H58" s="46">
        <v>742</v>
      </c>
      <c r="I58" s="46">
        <v>1441</v>
      </c>
      <c r="J58" s="46">
        <v>0</v>
      </c>
      <c r="K58" s="46">
        <v>0</v>
      </c>
      <c r="L58" s="46">
        <v>0</v>
      </c>
      <c r="M58" s="46">
        <v>0</v>
      </c>
      <c r="N58" s="46">
        <v>0</v>
      </c>
      <c r="O58" s="46">
        <v>0</v>
      </c>
      <c r="P58" s="46">
        <v>778</v>
      </c>
      <c r="Q58" s="46">
        <v>0</v>
      </c>
      <c r="R58" s="46">
        <v>733</v>
      </c>
      <c r="S58" s="46">
        <v>562</v>
      </c>
      <c r="T58" s="46">
        <v>479</v>
      </c>
      <c r="U58" s="46">
        <v>671</v>
      </c>
      <c r="V58" s="46">
        <v>519</v>
      </c>
      <c r="W58" s="46">
        <v>0</v>
      </c>
      <c r="X58" s="46">
        <v>0</v>
      </c>
      <c r="Y58" s="46">
        <v>283</v>
      </c>
      <c r="Z58" s="46">
        <v>2536</v>
      </c>
      <c r="AA58" s="46">
        <v>34399</v>
      </c>
      <c r="AB58" s="57">
        <v>6.6571428571428573E-2</v>
      </c>
    </row>
    <row r="59" spans="1:28" ht="14.25" customHeight="1" x14ac:dyDescent="0.25">
      <c r="A59" s="22">
        <v>43983</v>
      </c>
      <c r="B59" s="23" t="s">
        <v>144</v>
      </c>
      <c r="C59" s="24">
        <v>0</v>
      </c>
      <c r="D59" s="24">
        <v>0</v>
      </c>
      <c r="E59" s="46">
        <v>279347</v>
      </c>
      <c r="F59" s="46">
        <v>2407</v>
      </c>
      <c r="G59" s="46">
        <v>1597</v>
      </c>
      <c r="H59" s="46">
        <v>603</v>
      </c>
      <c r="I59" s="46">
        <v>1147</v>
      </c>
      <c r="J59" s="46">
        <v>0</v>
      </c>
      <c r="K59" s="46">
        <v>0</v>
      </c>
      <c r="L59" s="46">
        <v>0</v>
      </c>
      <c r="M59" s="46">
        <v>0</v>
      </c>
      <c r="N59" s="46">
        <v>0</v>
      </c>
      <c r="O59" s="46">
        <v>0</v>
      </c>
      <c r="P59" s="46">
        <v>737</v>
      </c>
      <c r="Q59" s="46">
        <v>0</v>
      </c>
      <c r="R59" s="46">
        <v>618</v>
      </c>
      <c r="S59" s="46">
        <v>422</v>
      </c>
      <c r="T59" s="46">
        <v>298</v>
      </c>
      <c r="U59" s="46">
        <v>485</v>
      </c>
      <c r="V59" s="46">
        <v>500</v>
      </c>
      <c r="W59" s="46">
        <v>0</v>
      </c>
      <c r="X59" s="46">
        <v>0</v>
      </c>
      <c r="Y59" s="46">
        <v>251</v>
      </c>
      <c r="Z59" s="46">
        <v>2249</v>
      </c>
      <c r="AA59" s="46">
        <v>34334</v>
      </c>
      <c r="AB59" s="57">
        <v>6.2285714285714291E-2</v>
      </c>
    </row>
    <row r="60" spans="1:28" ht="14.25" customHeight="1" x14ac:dyDescent="0.25">
      <c r="A60" s="22">
        <v>44013</v>
      </c>
      <c r="B60" s="23" t="s">
        <v>144</v>
      </c>
      <c r="C60" s="24">
        <v>0</v>
      </c>
      <c r="D60" s="24">
        <v>0</v>
      </c>
      <c r="E60" s="46">
        <v>207597</v>
      </c>
      <c r="F60" s="46">
        <v>2693</v>
      </c>
      <c r="G60" s="46">
        <v>1575</v>
      </c>
      <c r="H60" s="46">
        <v>549</v>
      </c>
      <c r="I60" s="46">
        <v>983</v>
      </c>
      <c r="J60" s="46">
        <v>0</v>
      </c>
      <c r="K60" s="46">
        <v>0</v>
      </c>
      <c r="L60" s="46">
        <v>0</v>
      </c>
      <c r="M60" s="46">
        <v>0</v>
      </c>
      <c r="N60" s="46">
        <v>0</v>
      </c>
      <c r="O60" s="46">
        <v>0</v>
      </c>
      <c r="P60" s="46">
        <v>605</v>
      </c>
      <c r="Q60" s="46">
        <v>590</v>
      </c>
      <c r="R60" s="46">
        <v>645</v>
      </c>
      <c r="S60" s="46">
        <v>379</v>
      </c>
      <c r="T60" s="46">
        <v>191</v>
      </c>
      <c r="U60" s="46">
        <v>355</v>
      </c>
      <c r="V60" s="46">
        <v>0</v>
      </c>
      <c r="W60" s="46">
        <v>0</v>
      </c>
      <c r="X60" s="46">
        <v>0</v>
      </c>
      <c r="Y60" s="46">
        <v>279</v>
      </c>
      <c r="Z60" s="46">
        <v>2403</v>
      </c>
      <c r="AA60" s="46">
        <v>37427</v>
      </c>
      <c r="AB60" s="57">
        <v>5.9285714285714282E-2</v>
      </c>
    </row>
    <row r="61" spans="1:28" ht="14.25" customHeight="1" x14ac:dyDescent="0.25">
      <c r="A61" s="22">
        <v>44044</v>
      </c>
      <c r="B61" s="23" t="s">
        <v>144</v>
      </c>
      <c r="C61" s="24">
        <v>0</v>
      </c>
      <c r="D61" s="24">
        <v>0</v>
      </c>
      <c r="E61" s="46">
        <v>255646</v>
      </c>
      <c r="F61" s="46">
        <v>2997</v>
      </c>
      <c r="G61" s="46">
        <v>1636</v>
      </c>
      <c r="H61" s="46">
        <v>633</v>
      </c>
      <c r="I61" s="46">
        <v>1039</v>
      </c>
      <c r="J61" s="46">
        <v>0</v>
      </c>
      <c r="K61" s="46">
        <v>0</v>
      </c>
      <c r="L61" s="46">
        <v>0</v>
      </c>
      <c r="M61" s="46">
        <v>0</v>
      </c>
      <c r="N61" s="46">
        <v>0</v>
      </c>
      <c r="O61" s="46">
        <v>0</v>
      </c>
      <c r="P61" s="46">
        <v>641</v>
      </c>
      <c r="Q61" s="46">
        <v>582</v>
      </c>
      <c r="R61" s="46">
        <v>670</v>
      </c>
      <c r="S61" s="46">
        <v>477</v>
      </c>
      <c r="T61" s="46">
        <v>313</v>
      </c>
      <c r="U61" s="46">
        <v>487</v>
      </c>
      <c r="V61" s="46">
        <v>0</v>
      </c>
      <c r="W61" s="46">
        <v>0</v>
      </c>
      <c r="X61" s="46">
        <v>0</v>
      </c>
      <c r="Y61" s="46">
        <v>271</v>
      </c>
      <c r="Z61" s="46">
        <v>2369</v>
      </c>
      <c r="AA61" s="46">
        <v>40444</v>
      </c>
      <c r="AB61" s="57">
        <v>5.6285714285714279E-2</v>
      </c>
    </row>
    <row r="62" spans="1:28" ht="14.25" customHeight="1" x14ac:dyDescent="0.25">
      <c r="A62" s="22">
        <v>44075</v>
      </c>
      <c r="B62" s="23" t="s">
        <v>144</v>
      </c>
      <c r="C62" s="24">
        <v>0</v>
      </c>
      <c r="D62" s="24">
        <v>0</v>
      </c>
      <c r="E62" s="46">
        <v>328042</v>
      </c>
      <c r="F62" s="46">
        <v>2845</v>
      </c>
      <c r="G62" s="46">
        <v>1323</v>
      </c>
      <c r="H62" s="46">
        <v>487</v>
      </c>
      <c r="I62" s="46">
        <v>990</v>
      </c>
      <c r="J62" s="46">
        <v>0</v>
      </c>
      <c r="K62" s="46">
        <v>0</v>
      </c>
      <c r="L62" s="46">
        <v>0</v>
      </c>
      <c r="M62" s="46">
        <v>0</v>
      </c>
      <c r="N62" s="46">
        <v>0</v>
      </c>
      <c r="O62" s="46">
        <v>0</v>
      </c>
      <c r="P62" s="46">
        <v>808</v>
      </c>
      <c r="Q62" s="46">
        <v>491</v>
      </c>
      <c r="R62" s="46">
        <v>664</v>
      </c>
      <c r="S62" s="46">
        <v>675</v>
      </c>
      <c r="T62" s="46">
        <v>990</v>
      </c>
      <c r="U62" s="46">
        <v>671</v>
      </c>
      <c r="V62" s="46">
        <v>0</v>
      </c>
      <c r="W62" s="46">
        <v>0</v>
      </c>
      <c r="X62" s="46">
        <v>0</v>
      </c>
      <c r="Y62" s="46">
        <v>250</v>
      </c>
      <c r="Z62" s="46">
        <v>2166</v>
      </c>
      <c r="AA62" s="46">
        <v>37933</v>
      </c>
      <c r="AB62" s="57">
        <v>5.3857142857142846E-2</v>
      </c>
    </row>
    <row r="63" spans="1:28" ht="14.25" customHeight="1" x14ac:dyDescent="0.25">
      <c r="A63" s="22">
        <v>44105</v>
      </c>
      <c r="B63" s="23" t="s">
        <v>144</v>
      </c>
      <c r="C63" s="24">
        <v>0</v>
      </c>
      <c r="D63" s="24">
        <v>0</v>
      </c>
      <c r="E63" s="46">
        <v>321738</v>
      </c>
      <c r="F63" s="46">
        <v>3223</v>
      </c>
      <c r="G63" s="46">
        <v>1538</v>
      </c>
      <c r="H63" s="46">
        <v>595</v>
      </c>
      <c r="I63" s="46">
        <v>1286</v>
      </c>
      <c r="J63" s="46">
        <v>0</v>
      </c>
      <c r="K63" s="46">
        <v>0</v>
      </c>
      <c r="L63" s="46">
        <v>0</v>
      </c>
      <c r="M63" s="46">
        <v>0</v>
      </c>
      <c r="N63" s="46">
        <v>0</v>
      </c>
      <c r="O63" s="46">
        <v>0</v>
      </c>
      <c r="P63" s="46">
        <v>725</v>
      </c>
      <c r="Q63" s="46">
        <v>520</v>
      </c>
      <c r="R63" s="46">
        <v>634</v>
      </c>
      <c r="S63" s="46">
        <v>0</v>
      </c>
      <c r="T63" s="46">
        <v>592</v>
      </c>
      <c r="U63" s="46">
        <v>805</v>
      </c>
      <c r="V63" s="46">
        <v>473</v>
      </c>
      <c r="W63" s="46">
        <v>0</v>
      </c>
      <c r="X63" s="46">
        <v>0</v>
      </c>
      <c r="Y63" s="46">
        <v>266</v>
      </c>
      <c r="Z63" s="46">
        <v>2321</v>
      </c>
      <c r="AA63" s="46">
        <v>37560</v>
      </c>
      <c r="AB63" s="57">
        <v>5.9571428571428567E-2</v>
      </c>
    </row>
    <row r="64" spans="1:28" ht="14.25" customHeight="1" x14ac:dyDescent="0.25">
      <c r="A64" s="22">
        <v>44136</v>
      </c>
      <c r="B64" s="23" t="s">
        <v>144</v>
      </c>
      <c r="C64" s="24">
        <v>0</v>
      </c>
      <c r="D64" s="24">
        <v>0</v>
      </c>
      <c r="E64" s="46">
        <v>307857</v>
      </c>
      <c r="F64" s="46">
        <v>3051</v>
      </c>
      <c r="G64" s="46">
        <v>1401</v>
      </c>
      <c r="H64" s="46">
        <v>557</v>
      </c>
      <c r="I64" s="46">
        <v>1225</v>
      </c>
      <c r="J64" s="46">
        <v>0</v>
      </c>
      <c r="K64" s="46">
        <v>0</v>
      </c>
      <c r="L64" s="46">
        <v>0</v>
      </c>
      <c r="M64" s="46">
        <v>0</v>
      </c>
      <c r="N64" s="46">
        <v>0</v>
      </c>
      <c r="O64" s="46">
        <v>0</v>
      </c>
      <c r="P64" s="46">
        <v>734</v>
      </c>
      <c r="Q64" s="46">
        <v>516</v>
      </c>
      <c r="R64" s="46">
        <v>560</v>
      </c>
      <c r="S64" s="46">
        <v>0</v>
      </c>
      <c r="T64" s="46">
        <v>389</v>
      </c>
      <c r="U64" s="46">
        <v>726</v>
      </c>
      <c r="V64" s="46">
        <v>511</v>
      </c>
      <c r="W64" s="46">
        <v>0</v>
      </c>
      <c r="X64" s="46">
        <v>0</v>
      </c>
      <c r="Y64" s="46">
        <v>235</v>
      </c>
      <c r="Z64" s="46">
        <v>2030</v>
      </c>
      <c r="AA64" s="46">
        <v>36823</v>
      </c>
      <c r="AB64" s="57">
        <v>5.3285714285714283E-2</v>
      </c>
    </row>
    <row r="65" spans="1:28" ht="14.25" customHeight="1" x14ac:dyDescent="0.25">
      <c r="A65" s="22">
        <v>44166</v>
      </c>
      <c r="B65" s="23" t="s">
        <v>144</v>
      </c>
      <c r="C65" s="24">
        <v>0</v>
      </c>
      <c r="D65" s="24">
        <v>0</v>
      </c>
      <c r="E65" s="46">
        <v>364620</v>
      </c>
      <c r="F65" s="46">
        <v>3017</v>
      </c>
      <c r="G65" s="46">
        <v>1215</v>
      </c>
      <c r="H65" s="46">
        <v>548</v>
      </c>
      <c r="I65" s="46">
        <v>1421</v>
      </c>
      <c r="J65" s="46">
        <v>0</v>
      </c>
      <c r="K65" s="46">
        <v>0</v>
      </c>
      <c r="L65" s="46">
        <v>0</v>
      </c>
      <c r="M65" s="46">
        <v>0</v>
      </c>
      <c r="N65" s="46">
        <v>0</v>
      </c>
      <c r="O65" s="46">
        <v>0</v>
      </c>
      <c r="P65" s="46">
        <v>821</v>
      </c>
      <c r="Q65" s="46">
        <v>479</v>
      </c>
      <c r="R65" s="46">
        <v>648</v>
      </c>
      <c r="S65" s="46">
        <v>0</v>
      </c>
      <c r="T65" s="46">
        <v>608</v>
      </c>
      <c r="U65" s="46">
        <v>1155</v>
      </c>
      <c r="V65" s="46">
        <v>477</v>
      </c>
      <c r="W65" s="46">
        <v>0</v>
      </c>
      <c r="X65" s="46">
        <v>0</v>
      </c>
      <c r="Y65" s="46">
        <v>288</v>
      </c>
      <c r="Z65" s="46">
        <v>2375</v>
      </c>
      <c r="AA65" s="46">
        <v>39146</v>
      </c>
      <c r="AB65" s="57">
        <v>5.9714285714285713E-2</v>
      </c>
    </row>
    <row r="66" spans="1:28" ht="14.25" customHeight="1" x14ac:dyDescent="0.25">
      <c r="A66" s="22">
        <v>44197</v>
      </c>
      <c r="B66" s="23" t="s">
        <v>144</v>
      </c>
      <c r="C66" s="24">
        <v>0</v>
      </c>
      <c r="D66" s="24">
        <v>0</v>
      </c>
      <c r="E66" s="46">
        <v>386956</v>
      </c>
      <c r="F66" s="46">
        <v>3191</v>
      </c>
      <c r="G66" s="46">
        <v>1241</v>
      </c>
      <c r="H66" s="46">
        <v>530</v>
      </c>
      <c r="I66" s="46">
        <v>1625</v>
      </c>
      <c r="J66" s="46">
        <v>0</v>
      </c>
      <c r="K66" s="46">
        <v>0</v>
      </c>
      <c r="L66" s="46">
        <v>383</v>
      </c>
      <c r="M66" s="46">
        <v>0</v>
      </c>
      <c r="N66" s="46">
        <v>0</v>
      </c>
      <c r="O66" s="46">
        <v>0</v>
      </c>
      <c r="P66" s="46">
        <v>607</v>
      </c>
      <c r="Q66" s="46">
        <v>500</v>
      </c>
      <c r="R66" s="46">
        <v>575</v>
      </c>
      <c r="S66" s="46">
        <v>0</v>
      </c>
      <c r="T66" s="46">
        <v>0</v>
      </c>
      <c r="U66" s="46">
        <v>1055</v>
      </c>
      <c r="V66" s="46">
        <v>532</v>
      </c>
      <c r="W66" s="46">
        <v>0</v>
      </c>
      <c r="X66" s="46">
        <v>0</v>
      </c>
      <c r="Y66" s="46">
        <v>301</v>
      </c>
      <c r="Z66" s="46">
        <v>2543</v>
      </c>
      <c r="AA66" s="46">
        <v>35988</v>
      </c>
      <c r="AB66" s="57">
        <v>6.8837477190255791E-2</v>
      </c>
    </row>
    <row r="67" spans="1:28" ht="14.25" customHeight="1" x14ac:dyDescent="0.25">
      <c r="A67" s="22">
        <v>44228</v>
      </c>
      <c r="B67" s="23" t="s">
        <v>144</v>
      </c>
      <c r="C67" s="24">
        <v>0</v>
      </c>
      <c r="D67" s="24">
        <v>0</v>
      </c>
      <c r="E67" s="46">
        <v>309965</v>
      </c>
      <c r="F67" s="46">
        <v>3272</v>
      </c>
      <c r="G67" s="46">
        <v>1450</v>
      </c>
      <c r="H67" s="46">
        <v>518</v>
      </c>
      <c r="I67" s="46">
        <v>1238</v>
      </c>
      <c r="J67" s="46">
        <v>0</v>
      </c>
      <c r="K67" s="46">
        <v>0</v>
      </c>
      <c r="L67" s="46">
        <v>404</v>
      </c>
      <c r="M67" s="46">
        <v>0</v>
      </c>
      <c r="N67" s="46">
        <v>0</v>
      </c>
      <c r="O67" s="46">
        <v>0</v>
      </c>
      <c r="P67" s="46">
        <v>533</v>
      </c>
      <c r="Q67" s="46">
        <v>522</v>
      </c>
      <c r="R67" s="46">
        <v>506</v>
      </c>
      <c r="S67" s="46">
        <v>0</v>
      </c>
      <c r="T67" s="46">
        <v>0</v>
      </c>
      <c r="U67" s="46">
        <v>554</v>
      </c>
      <c r="V67" s="46">
        <v>498</v>
      </c>
      <c r="W67" s="46">
        <v>0</v>
      </c>
      <c r="X67" s="46">
        <v>0</v>
      </c>
      <c r="Y67" s="46">
        <v>254</v>
      </c>
      <c r="Z67" s="46">
        <v>2303</v>
      </c>
      <c r="AA67" s="46">
        <v>31990</v>
      </c>
      <c r="AB67" s="57">
        <v>7.2754591523309792E-2</v>
      </c>
    </row>
    <row r="68" spans="1:28" ht="14.25" customHeight="1" x14ac:dyDescent="0.25">
      <c r="A68" s="22">
        <v>44256</v>
      </c>
      <c r="B68" s="23" t="s">
        <v>144</v>
      </c>
      <c r="C68" s="24">
        <v>0</v>
      </c>
      <c r="D68" s="24">
        <v>0</v>
      </c>
      <c r="E68" s="46">
        <v>313185</v>
      </c>
      <c r="F68" s="46">
        <v>3611</v>
      </c>
      <c r="G68" s="46">
        <v>1439</v>
      </c>
      <c r="H68" s="46">
        <v>613</v>
      </c>
      <c r="I68" s="46">
        <v>1242</v>
      </c>
      <c r="J68" s="46">
        <v>0</v>
      </c>
      <c r="K68" s="46">
        <v>0</v>
      </c>
      <c r="L68" s="46">
        <v>428</v>
      </c>
      <c r="M68" s="46">
        <v>0</v>
      </c>
      <c r="N68" s="46">
        <v>0</v>
      </c>
      <c r="O68" s="46">
        <v>0</v>
      </c>
      <c r="P68" s="46">
        <v>688</v>
      </c>
      <c r="Q68" s="46">
        <v>615</v>
      </c>
      <c r="R68" s="46">
        <v>579</v>
      </c>
      <c r="S68" s="46">
        <v>0</v>
      </c>
      <c r="T68" s="46">
        <v>0</v>
      </c>
      <c r="U68" s="46">
        <v>609</v>
      </c>
      <c r="V68" s="46">
        <v>696</v>
      </c>
      <c r="W68" s="46">
        <v>0</v>
      </c>
      <c r="X68" s="46">
        <v>0</v>
      </c>
      <c r="Y68" s="46">
        <v>262</v>
      </c>
      <c r="Z68" s="46">
        <v>2440</v>
      </c>
      <c r="AA68" s="46">
        <v>37279</v>
      </c>
      <c r="AB68" s="57">
        <v>6.0897819441379689E-2</v>
      </c>
    </row>
    <row r="69" spans="1:28" ht="14.25" customHeight="1" x14ac:dyDescent="0.25">
      <c r="A69" s="22">
        <v>44287</v>
      </c>
      <c r="B69" s="23" t="s">
        <v>144</v>
      </c>
      <c r="C69" s="24">
        <v>0</v>
      </c>
      <c r="D69" s="24">
        <v>0</v>
      </c>
      <c r="E69" s="46">
        <v>270843</v>
      </c>
      <c r="F69" s="46">
        <v>3410</v>
      </c>
      <c r="G69" s="46">
        <v>1592</v>
      </c>
      <c r="H69" s="46">
        <v>816</v>
      </c>
      <c r="I69" s="46">
        <v>1155</v>
      </c>
      <c r="J69" s="46">
        <v>0</v>
      </c>
      <c r="K69" s="46">
        <v>0</v>
      </c>
      <c r="L69" s="46">
        <v>0</v>
      </c>
      <c r="M69" s="46">
        <v>0</v>
      </c>
      <c r="N69" s="46">
        <v>0</v>
      </c>
      <c r="O69" s="46">
        <v>0</v>
      </c>
      <c r="P69" s="46">
        <v>568</v>
      </c>
      <c r="Q69" s="46">
        <v>617</v>
      </c>
      <c r="R69" s="46">
        <v>529</v>
      </c>
      <c r="S69" s="46">
        <v>0</v>
      </c>
      <c r="T69" s="46">
        <v>355</v>
      </c>
      <c r="U69" s="46">
        <v>520</v>
      </c>
      <c r="V69" s="46">
        <v>903</v>
      </c>
      <c r="W69" s="46">
        <v>0</v>
      </c>
      <c r="X69" s="46">
        <v>0</v>
      </c>
      <c r="Y69" s="46">
        <v>291</v>
      </c>
      <c r="Z69" s="46">
        <v>2595</v>
      </c>
      <c r="AA69" s="46">
        <v>38499</v>
      </c>
      <c r="AB69" s="57">
        <v>6.182132529012517E-2</v>
      </c>
    </row>
    <row r="70" spans="1:28" ht="14.25" customHeight="1" x14ac:dyDescent="0.25">
      <c r="A70" s="22">
        <v>44317</v>
      </c>
      <c r="B70" s="23" t="s">
        <v>144</v>
      </c>
      <c r="C70" s="24">
        <v>0</v>
      </c>
      <c r="D70" s="24">
        <v>0</v>
      </c>
      <c r="E70" s="46">
        <v>274862</v>
      </c>
      <c r="F70" s="46">
        <v>3489</v>
      </c>
      <c r="G70" s="46">
        <v>1535</v>
      </c>
      <c r="H70" s="46">
        <v>697</v>
      </c>
      <c r="I70" s="46">
        <v>1276</v>
      </c>
      <c r="J70" s="46">
        <v>0</v>
      </c>
      <c r="K70" s="46">
        <v>0</v>
      </c>
      <c r="L70" s="46">
        <v>0</v>
      </c>
      <c r="M70" s="46">
        <v>0</v>
      </c>
      <c r="N70" s="46">
        <v>0</v>
      </c>
      <c r="O70" s="46">
        <v>0</v>
      </c>
      <c r="P70" s="46">
        <v>631</v>
      </c>
      <c r="Q70" s="46">
        <v>645</v>
      </c>
      <c r="R70" s="46">
        <v>596</v>
      </c>
      <c r="S70" s="46">
        <v>0</v>
      </c>
      <c r="T70" s="46">
        <v>556</v>
      </c>
      <c r="U70" s="46">
        <v>656</v>
      </c>
      <c r="V70" s="46">
        <v>809</v>
      </c>
      <c r="W70" s="46">
        <v>0</v>
      </c>
      <c r="X70" s="46">
        <v>0</v>
      </c>
      <c r="Y70" s="46">
        <v>261</v>
      </c>
      <c r="Z70" s="46">
        <v>2403</v>
      </c>
      <c r="AA70" s="46">
        <v>41449</v>
      </c>
      <c r="AB70" s="57">
        <v>5.5456666529214327E-2</v>
      </c>
    </row>
    <row r="71" spans="1:28" ht="14.25" customHeight="1" x14ac:dyDescent="0.25">
      <c r="A71" s="22">
        <v>44348</v>
      </c>
      <c r="B71" s="23" t="s">
        <v>144</v>
      </c>
      <c r="C71" s="24">
        <v>0</v>
      </c>
      <c r="D71" s="24">
        <v>0</v>
      </c>
      <c r="E71" s="46">
        <v>289496</v>
      </c>
      <c r="F71" s="46">
        <v>3080</v>
      </c>
      <c r="G71" s="46">
        <v>1400</v>
      </c>
      <c r="H71" s="46">
        <v>625</v>
      </c>
      <c r="I71" s="46">
        <v>1144</v>
      </c>
      <c r="J71" s="46">
        <v>0</v>
      </c>
      <c r="K71" s="46">
        <v>0</v>
      </c>
      <c r="L71" s="46">
        <v>0</v>
      </c>
      <c r="M71" s="46">
        <v>0</v>
      </c>
      <c r="N71" s="46">
        <v>0</v>
      </c>
      <c r="O71" s="46">
        <v>0</v>
      </c>
      <c r="P71" s="46">
        <v>967</v>
      </c>
      <c r="Q71" s="46">
        <v>537</v>
      </c>
      <c r="R71" s="46">
        <v>527</v>
      </c>
      <c r="S71" s="46">
        <v>0</v>
      </c>
      <c r="T71" s="46">
        <v>728</v>
      </c>
      <c r="U71" s="46">
        <v>602</v>
      </c>
      <c r="V71" s="46">
        <v>632</v>
      </c>
      <c r="W71" s="46">
        <v>0</v>
      </c>
      <c r="X71" s="46">
        <v>0</v>
      </c>
      <c r="Y71" s="46">
        <v>280</v>
      </c>
      <c r="Z71" s="46">
        <v>2573</v>
      </c>
      <c r="AA71" s="46">
        <v>41454</v>
      </c>
      <c r="AB71" s="57">
        <v>5.8065365382030332E-2</v>
      </c>
    </row>
    <row r="72" spans="1:28" ht="14.25" customHeight="1" x14ac:dyDescent="0.25">
      <c r="A72" s="22">
        <v>44378</v>
      </c>
      <c r="B72" s="23" t="s">
        <v>144</v>
      </c>
      <c r="C72" s="24">
        <v>0</v>
      </c>
      <c r="D72" s="24">
        <v>0</v>
      </c>
      <c r="E72" s="46">
        <v>332737</v>
      </c>
      <c r="F72" s="46">
        <v>3163</v>
      </c>
      <c r="G72" s="46">
        <v>1460</v>
      </c>
      <c r="H72" s="46">
        <v>602</v>
      </c>
      <c r="I72" s="46">
        <v>1248</v>
      </c>
      <c r="J72" s="46">
        <v>0</v>
      </c>
      <c r="K72" s="46">
        <v>0</v>
      </c>
      <c r="L72" s="46">
        <v>0</v>
      </c>
      <c r="M72" s="46">
        <v>0</v>
      </c>
      <c r="N72" s="46">
        <v>0</v>
      </c>
      <c r="O72" s="46">
        <v>0</v>
      </c>
      <c r="P72" s="46">
        <v>1039</v>
      </c>
      <c r="Q72" s="46">
        <v>629</v>
      </c>
      <c r="R72" s="46">
        <v>0</v>
      </c>
      <c r="S72" s="46">
        <v>583</v>
      </c>
      <c r="T72" s="46">
        <v>741</v>
      </c>
      <c r="U72" s="46">
        <v>735</v>
      </c>
      <c r="V72" s="46">
        <v>673</v>
      </c>
      <c r="W72" s="46">
        <v>0</v>
      </c>
      <c r="X72" s="46">
        <v>0</v>
      </c>
      <c r="Y72" s="46">
        <v>300</v>
      </c>
      <c r="Z72" s="46">
        <v>2628</v>
      </c>
      <c r="AA72" s="46">
        <v>43841</v>
      </c>
      <c r="AB72" s="57">
        <v>5.533449661684673E-2</v>
      </c>
    </row>
    <row r="73" spans="1:28" ht="14.25" customHeight="1" x14ac:dyDescent="0.25">
      <c r="A73" s="22">
        <v>44409</v>
      </c>
      <c r="B73" s="23" t="s">
        <v>144</v>
      </c>
      <c r="C73" s="24">
        <v>0</v>
      </c>
      <c r="D73" s="24">
        <v>0</v>
      </c>
      <c r="E73" s="46">
        <v>310115</v>
      </c>
      <c r="F73" s="46">
        <v>3348</v>
      </c>
      <c r="G73" s="46">
        <v>1498</v>
      </c>
      <c r="H73" s="46">
        <v>488</v>
      </c>
      <c r="I73" s="46">
        <v>1265</v>
      </c>
      <c r="J73" s="46">
        <v>0</v>
      </c>
      <c r="K73" s="46">
        <v>0</v>
      </c>
      <c r="L73" s="46">
        <v>0</v>
      </c>
      <c r="M73" s="46">
        <v>0</v>
      </c>
      <c r="N73" s="46">
        <v>0</v>
      </c>
      <c r="O73" s="46">
        <v>0</v>
      </c>
      <c r="P73" s="46">
        <v>762</v>
      </c>
      <c r="Q73" s="46">
        <v>645</v>
      </c>
      <c r="R73" s="46">
        <v>0</v>
      </c>
      <c r="S73" s="46">
        <v>540</v>
      </c>
      <c r="T73" s="46">
        <v>808</v>
      </c>
      <c r="U73" s="46">
        <v>639</v>
      </c>
      <c r="V73" s="46">
        <v>577</v>
      </c>
      <c r="W73" s="46">
        <v>0</v>
      </c>
      <c r="X73" s="46">
        <v>0</v>
      </c>
      <c r="Y73" s="46">
        <v>231</v>
      </c>
      <c r="Z73" s="46">
        <v>2242</v>
      </c>
      <c r="AA73" s="46">
        <v>41562</v>
      </c>
      <c r="AB73" s="57">
        <v>4.790497187308599E-2</v>
      </c>
    </row>
    <row r="74" spans="1:28" ht="14.25" customHeight="1" x14ac:dyDescent="0.25">
      <c r="A74" s="22">
        <v>44440</v>
      </c>
      <c r="B74" s="23" t="s">
        <v>144</v>
      </c>
      <c r="C74" s="24">
        <v>0</v>
      </c>
      <c r="D74" s="24">
        <v>0</v>
      </c>
      <c r="E74" s="46">
        <v>342146</v>
      </c>
      <c r="F74" s="46">
        <v>2737</v>
      </c>
      <c r="G74" s="46">
        <v>1370</v>
      </c>
      <c r="H74" s="46">
        <v>508</v>
      </c>
      <c r="I74" s="46">
        <v>868</v>
      </c>
      <c r="J74" s="46">
        <v>0</v>
      </c>
      <c r="K74" s="46">
        <v>0</v>
      </c>
      <c r="L74" s="46">
        <v>0</v>
      </c>
      <c r="M74" s="46">
        <v>0</v>
      </c>
      <c r="N74" s="46">
        <v>0</v>
      </c>
      <c r="O74" s="46">
        <v>0</v>
      </c>
      <c r="P74" s="46">
        <v>752</v>
      </c>
      <c r="Q74" s="46">
        <v>482</v>
      </c>
      <c r="R74" s="46">
        <v>0</v>
      </c>
      <c r="S74" s="46">
        <v>629</v>
      </c>
      <c r="T74" s="46">
        <v>989</v>
      </c>
      <c r="U74" s="46">
        <v>746</v>
      </c>
      <c r="V74" s="46">
        <v>480</v>
      </c>
      <c r="W74" s="46">
        <v>0</v>
      </c>
      <c r="X74" s="46">
        <v>0</v>
      </c>
      <c r="Y74" s="46">
        <v>282</v>
      </c>
      <c r="Z74" s="46">
        <v>2629</v>
      </c>
      <c r="AA74" s="46">
        <v>42535</v>
      </c>
      <c r="AB74" s="57">
        <v>5.8921442624673186E-2</v>
      </c>
    </row>
    <row r="75" spans="1:28" ht="14.25" customHeight="1" x14ac:dyDescent="0.25">
      <c r="A75" s="22">
        <v>44470</v>
      </c>
      <c r="B75" s="23" t="s">
        <v>144</v>
      </c>
      <c r="C75" s="24">
        <v>0</v>
      </c>
      <c r="D75" s="24">
        <v>0</v>
      </c>
      <c r="E75" s="46">
        <v>399826</v>
      </c>
      <c r="F75" s="46">
        <v>2860</v>
      </c>
      <c r="G75" s="46">
        <v>1551</v>
      </c>
      <c r="H75" s="46">
        <v>661</v>
      </c>
      <c r="I75" s="46">
        <v>919</v>
      </c>
      <c r="J75" s="46">
        <v>0</v>
      </c>
      <c r="K75" s="46">
        <v>0</v>
      </c>
      <c r="L75" s="46">
        <v>0</v>
      </c>
      <c r="M75" s="46">
        <v>0</v>
      </c>
      <c r="N75" s="46">
        <v>0</v>
      </c>
      <c r="O75" s="46">
        <v>0</v>
      </c>
      <c r="P75" s="46">
        <v>856</v>
      </c>
      <c r="Q75" s="46">
        <v>524</v>
      </c>
      <c r="R75" s="46">
        <v>0</v>
      </c>
      <c r="S75" s="46">
        <v>815</v>
      </c>
      <c r="T75" s="46">
        <v>1351</v>
      </c>
      <c r="U75" s="46">
        <v>843</v>
      </c>
      <c r="V75" s="46">
        <v>0</v>
      </c>
      <c r="W75" s="46">
        <v>644</v>
      </c>
      <c r="X75" s="46">
        <v>0</v>
      </c>
      <c r="Y75" s="46">
        <v>292</v>
      </c>
      <c r="Z75" s="46">
        <v>3588</v>
      </c>
      <c r="AA75" s="46">
        <v>43405</v>
      </c>
      <c r="AB75" s="57">
        <v>7.6534496884068215E-2</v>
      </c>
    </row>
    <row r="76" spans="1:28" ht="14.25" customHeight="1" x14ac:dyDescent="0.25">
      <c r="A76" s="22">
        <v>44501</v>
      </c>
      <c r="B76" s="23" t="s">
        <v>144</v>
      </c>
      <c r="C76" s="24">
        <v>0</v>
      </c>
      <c r="D76" s="24">
        <v>0</v>
      </c>
      <c r="E76" s="46">
        <v>395060</v>
      </c>
      <c r="F76" s="46">
        <v>2892</v>
      </c>
      <c r="G76" s="46">
        <v>1581</v>
      </c>
      <c r="H76" s="46">
        <v>688</v>
      </c>
      <c r="I76" s="46">
        <v>1126</v>
      </c>
      <c r="J76" s="46">
        <v>0</v>
      </c>
      <c r="K76" s="46">
        <v>0</v>
      </c>
      <c r="L76" s="46">
        <v>0</v>
      </c>
      <c r="M76" s="46">
        <v>0</v>
      </c>
      <c r="N76" s="46">
        <v>0</v>
      </c>
      <c r="O76" s="46">
        <v>0</v>
      </c>
      <c r="P76" s="46">
        <v>807</v>
      </c>
      <c r="Q76" s="46">
        <v>544</v>
      </c>
      <c r="R76" s="46">
        <v>0</v>
      </c>
      <c r="S76" s="46">
        <v>826</v>
      </c>
      <c r="T76" s="46">
        <v>1297</v>
      </c>
      <c r="U76" s="46">
        <v>817</v>
      </c>
      <c r="V76" s="46">
        <v>0</v>
      </c>
      <c r="W76" s="46">
        <v>608</v>
      </c>
      <c r="X76" s="46">
        <v>0</v>
      </c>
      <c r="Y76" s="46">
        <v>238</v>
      </c>
      <c r="Z76" s="46">
        <v>2158</v>
      </c>
      <c r="AA76" s="46">
        <v>38546</v>
      </c>
      <c r="AB76" s="57">
        <v>5.3869608463400463E-2</v>
      </c>
    </row>
    <row r="77" spans="1:28" ht="14.25" customHeight="1" x14ac:dyDescent="0.25">
      <c r="A77" s="22">
        <v>44531</v>
      </c>
      <c r="B77" s="23" t="s">
        <v>144</v>
      </c>
      <c r="C77" s="24">
        <v>0</v>
      </c>
      <c r="D77" s="24">
        <v>0</v>
      </c>
      <c r="E77" s="46">
        <v>426608</v>
      </c>
      <c r="F77" s="46">
        <v>2725</v>
      </c>
      <c r="G77" s="46">
        <v>1375</v>
      </c>
      <c r="H77" s="46">
        <v>585</v>
      </c>
      <c r="I77" s="46">
        <v>1393</v>
      </c>
      <c r="J77" s="46">
        <v>0</v>
      </c>
      <c r="K77" s="46">
        <v>0</v>
      </c>
      <c r="L77" s="46">
        <v>0</v>
      </c>
      <c r="M77" s="46">
        <v>0</v>
      </c>
      <c r="N77" s="46">
        <v>0</v>
      </c>
      <c r="O77" s="46">
        <v>0</v>
      </c>
      <c r="P77" s="46">
        <v>802</v>
      </c>
      <c r="Q77" s="46">
        <v>0</v>
      </c>
      <c r="R77" s="46">
        <v>0</v>
      </c>
      <c r="S77" s="46">
        <v>852</v>
      </c>
      <c r="T77" s="46">
        <v>1376</v>
      </c>
      <c r="U77" s="46">
        <v>843</v>
      </c>
      <c r="V77" s="46">
        <v>544</v>
      </c>
      <c r="W77" s="46">
        <v>508</v>
      </c>
      <c r="X77" s="46">
        <v>0</v>
      </c>
      <c r="Y77" s="46">
        <v>251</v>
      </c>
      <c r="Z77" s="46">
        <v>2274</v>
      </c>
      <c r="AA77" s="46">
        <v>39747</v>
      </c>
      <c r="AB77" s="57">
        <v>5.6416118684671591E-2</v>
      </c>
    </row>
    <row r="78" spans="1:28" ht="14.25" customHeight="1" x14ac:dyDescent="0.25">
      <c r="A78" s="22">
        <v>44562</v>
      </c>
      <c r="B78" s="23" t="s">
        <v>144</v>
      </c>
      <c r="C78" s="24">
        <v>0</v>
      </c>
      <c r="D78" s="24">
        <v>0</v>
      </c>
      <c r="E78" s="46">
        <v>418484</v>
      </c>
      <c r="F78" s="46">
        <v>2819</v>
      </c>
      <c r="G78" s="46">
        <v>1667</v>
      </c>
      <c r="H78" s="46">
        <v>594</v>
      </c>
      <c r="I78" s="46">
        <v>879</v>
      </c>
      <c r="J78" s="46">
        <v>0</v>
      </c>
      <c r="K78" s="46">
        <v>0</v>
      </c>
      <c r="L78" s="46">
        <v>0</v>
      </c>
      <c r="M78" s="46">
        <v>0</v>
      </c>
      <c r="N78" s="46">
        <v>0</v>
      </c>
      <c r="O78" s="46">
        <v>0</v>
      </c>
      <c r="P78" s="46">
        <v>644</v>
      </c>
      <c r="Q78" s="46">
        <v>629</v>
      </c>
      <c r="R78" s="46">
        <v>0</v>
      </c>
      <c r="S78" s="46">
        <v>728</v>
      </c>
      <c r="T78" s="46">
        <v>813</v>
      </c>
      <c r="U78" s="46">
        <v>0</v>
      </c>
      <c r="V78" s="46">
        <v>599</v>
      </c>
      <c r="W78" s="46">
        <v>0</v>
      </c>
      <c r="X78" s="46">
        <v>0</v>
      </c>
      <c r="Y78" s="46">
        <v>256</v>
      </c>
      <c r="Z78" s="46">
        <v>2377</v>
      </c>
      <c r="AA78" s="46">
        <v>36908</v>
      </c>
      <c r="AB78" s="57">
        <v>6.4397052928045651E-2</v>
      </c>
    </row>
    <row r="79" spans="1:28" ht="14.25" customHeight="1" x14ac:dyDescent="0.25">
      <c r="A79" s="22">
        <v>44593</v>
      </c>
      <c r="B79" s="23" t="s">
        <v>144</v>
      </c>
      <c r="C79" s="24">
        <v>0</v>
      </c>
      <c r="D79" s="24">
        <v>0</v>
      </c>
      <c r="E79" s="46">
        <v>343939</v>
      </c>
      <c r="F79" s="46">
        <v>2598</v>
      </c>
      <c r="G79" s="46">
        <v>1636</v>
      </c>
      <c r="H79" s="46">
        <v>652</v>
      </c>
      <c r="I79" s="46">
        <v>1312</v>
      </c>
      <c r="J79" s="46">
        <v>0</v>
      </c>
      <c r="K79" s="46">
        <v>0</v>
      </c>
      <c r="L79" s="46">
        <v>0</v>
      </c>
      <c r="M79" s="46">
        <v>0</v>
      </c>
      <c r="N79" s="46">
        <v>0</v>
      </c>
      <c r="O79" s="46">
        <v>0</v>
      </c>
      <c r="P79" s="46">
        <v>592</v>
      </c>
      <c r="Q79" s="46">
        <v>611</v>
      </c>
      <c r="R79" s="46">
        <v>0</v>
      </c>
      <c r="S79" s="46">
        <v>775</v>
      </c>
      <c r="T79" s="46">
        <v>596</v>
      </c>
      <c r="U79" s="46">
        <v>591</v>
      </c>
      <c r="V79" s="46">
        <v>554</v>
      </c>
      <c r="W79" s="46">
        <v>0</v>
      </c>
      <c r="X79" s="46">
        <v>0</v>
      </c>
      <c r="Y79" s="46">
        <v>226</v>
      </c>
      <c r="Z79" s="46">
        <v>2176</v>
      </c>
      <c r="AA79" s="46">
        <v>34383</v>
      </c>
      <c r="AB79" s="57">
        <v>5.9799560904240878E-2</v>
      </c>
    </row>
    <row r="80" spans="1:28" ht="14.25" customHeight="1" x14ac:dyDescent="0.25">
      <c r="A80" s="22">
        <v>44621</v>
      </c>
      <c r="B80" s="23" t="s">
        <v>144</v>
      </c>
      <c r="C80" s="24">
        <v>0</v>
      </c>
      <c r="D80" s="24">
        <v>0</v>
      </c>
      <c r="E80" s="46">
        <v>382915</v>
      </c>
      <c r="F80" s="46">
        <v>2880</v>
      </c>
      <c r="G80" s="46">
        <v>1679</v>
      </c>
      <c r="H80" s="46">
        <v>648</v>
      </c>
      <c r="I80" s="46">
        <v>1432</v>
      </c>
      <c r="J80" s="46">
        <v>0</v>
      </c>
      <c r="K80" s="46">
        <v>0</v>
      </c>
      <c r="L80" s="46">
        <v>0</v>
      </c>
      <c r="M80" s="46">
        <v>0</v>
      </c>
      <c r="N80" s="46">
        <v>0</v>
      </c>
      <c r="O80" s="46">
        <v>0</v>
      </c>
      <c r="P80" s="46">
        <v>820</v>
      </c>
      <c r="Q80" s="46">
        <v>618</v>
      </c>
      <c r="R80" s="46">
        <v>0</v>
      </c>
      <c r="S80" s="46">
        <v>745</v>
      </c>
      <c r="T80" s="46">
        <v>761</v>
      </c>
      <c r="U80" s="46">
        <v>667</v>
      </c>
      <c r="V80" s="46">
        <v>589</v>
      </c>
      <c r="W80" s="46">
        <v>0</v>
      </c>
      <c r="X80" s="46">
        <v>0</v>
      </c>
      <c r="Y80" s="46">
        <v>283</v>
      </c>
      <c r="Z80" s="46">
        <v>2463</v>
      </c>
      <c r="AA80" s="46">
        <v>38940</v>
      </c>
      <c r="AB80" s="57">
        <v>6.0667795795282468E-2</v>
      </c>
    </row>
    <row r="81" spans="1:28" ht="14.25" customHeight="1" x14ac:dyDescent="0.25">
      <c r="A81" s="22">
        <v>44652</v>
      </c>
      <c r="B81" s="23" t="s">
        <v>144</v>
      </c>
      <c r="C81" s="24">
        <v>0</v>
      </c>
      <c r="D81" s="24">
        <v>0</v>
      </c>
      <c r="E81" s="46">
        <v>351750</v>
      </c>
      <c r="F81" s="46">
        <v>2793</v>
      </c>
      <c r="G81" s="46">
        <v>1744</v>
      </c>
      <c r="H81" s="46">
        <v>751</v>
      </c>
      <c r="I81" s="46">
        <v>1479</v>
      </c>
      <c r="J81" s="46">
        <v>0</v>
      </c>
      <c r="K81" s="46">
        <v>0</v>
      </c>
      <c r="L81" s="46">
        <v>0</v>
      </c>
      <c r="M81" s="46">
        <v>0</v>
      </c>
      <c r="N81" s="46">
        <v>0</v>
      </c>
      <c r="O81" s="46">
        <v>0</v>
      </c>
      <c r="P81" s="46">
        <v>702</v>
      </c>
      <c r="Q81" s="46">
        <v>668</v>
      </c>
      <c r="R81" s="46">
        <v>0</v>
      </c>
      <c r="S81" s="46">
        <v>1096</v>
      </c>
      <c r="T81" s="46">
        <v>1239</v>
      </c>
      <c r="U81" s="46">
        <v>789</v>
      </c>
      <c r="V81" s="46">
        <v>0</v>
      </c>
      <c r="W81" s="46">
        <v>0</v>
      </c>
      <c r="X81" s="46">
        <v>707</v>
      </c>
      <c r="Y81" s="46">
        <v>259</v>
      </c>
      <c r="Z81" s="46">
        <v>2508</v>
      </c>
      <c r="AA81" s="46">
        <v>37859</v>
      </c>
      <c r="AB81" s="57">
        <v>6.3206096117279273E-2</v>
      </c>
    </row>
    <row r="82" spans="1:28" ht="14.25" customHeight="1" x14ac:dyDescent="0.25">
      <c r="A82" s="22">
        <v>44682</v>
      </c>
      <c r="B82" s="23" t="s">
        <v>144</v>
      </c>
      <c r="C82" s="24">
        <v>0</v>
      </c>
      <c r="D82" s="24">
        <v>0</v>
      </c>
      <c r="E82" s="46">
        <v>329785</v>
      </c>
      <c r="F82" s="46">
        <v>2971</v>
      </c>
      <c r="G82" s="46">
        <v>1979</v>
      </c>
      <c r="H82" s="46">
        <v>865</v>
      </c>
      <c r="I82" s="46">
        <v>1403</v>
      </c>
      <c r="J82" s="46">
        <v>0</v>
      </c>
      <c r="K82" s="46">
        <v>0</v>
      </c>
      <c r="L82" s="46">
        <v>0</v>
      </c>
      <c r="M82" s="46">
        <v>0</v>
      </c>
      <c r="N82" s="46">
        <v>0</v>
      </c>
      <c r="O82" s="46">
        <v>0</v>
      </c>
      <c r="P82" s="46">
        <v>792</v>
      </c>
      <c r="Q82" s="46">
        <v>722</v>
      </c>
      <c r="R82" s="46">
        <v>0</v>
      </c>
      <c r="S82" s="46">
        <v>1151</v>
      </c>
      <c r="T82" s="46">
        <v>967</v>
      </c>
      <c r="U82" s="46">
        <v>691</v>
      </c>
      <c r="V82" s="46">
        <v>0</v>
      </c>
      <c r="W82" s="46">
        <v>0</v>
      </c>
      <c r="X82" s="46">
        <v>787</v>
      </c>
      <c r="Y82" s="46">
        <v>263</v>
      </c>
      <c r="Z82" s="46">
        <v>2502</v>
      </c>
      <c r="AA82" s="46">
        <v>37413</v>
      </c>
      <c r="AB82" s="57">
        <v>6.2765457648066361E-2</v>
      </c>
    </row>
    <row r="83" spans="1:28" ht="14.25" customHeight="1" x14ac:dyDescent="0.25">
      <c r="A83" s="22">
        <v>44713</v>
      </c>
      <c r="B83" s="23" t="s">
        <v>144</v>
      </c>
      <c r="C83" s="24">
        <v>0</v>
      </c>
      <c r="D83" s="24">
        <v>0</v>
      </c>
      <c r="E83" s="46">
        <v>335889</v>
      </c>
      <c r="F83" s="46">
        <v>2828</v>
      </c>
      <c r="G83" s="46">
        <v>1643</v>
      </c>
      <c r="H83" s="46">
        <v>836</v>
      </c>
      <c r="I83" s="46">
        <v>1360</v>
      </c>
      <c r="J83" s="46">
        <v>0</v>
      </c>
      <c r="K83" s="46">
        <v>0</v>
      </c>
      <c r="L83" s="46">
        <v>0</v>
      </c>
      <c r="M83" s="46">
        <v>0</v>
      </c>
      <c r="N83" s="46">
        <v>0</v>
      </c>
      <c r="O83" s="46">
        <v>0</v>
      </c>
      <c r="P83" s="46">
        <v>876</v>
      </c>
      <c r="Q83" s="46">
        <v>639</v>
      </c>
      <c r="R83" s="46">
        <v>0</v>
      </c>
      <c r="S83" s="46">
        <v>1281</v>
      </c>
      <c r="T83" s="46">
        <v>1106</v>
      </c>
      <c r="U83" s="46">
        <v>748</v>
      </c>
      <c r="V83" s="46">
        <v>0</v>
      </c>
      <c r="W83" s="46">
        <v>0</v>
      </c>
      <c r="X83" s="46">
        <v>770</v>
      </c>
      <c r="Y83" s="46">
        <v>267</v>
      </c>
      <c r="Z83" s="46">
        <v>2428</v>
      </c>
      <c r="AA83" s="46">
        <v>37455</v>
      </c>
      <c r="AB83" s="57">
        <v>6.4824456013883328E-2</v>
      </c>
    </row>
    <row r="84" spans="1:28" ht="14.25" customHeight="1" x14ac:dyDescent="0.25">
      <c r="A84" s="22">
        <v>44743</v>
      </c>
      <c r="B84" s="23" t="s">
        <v>144</v>
      </c>
      <c r="C84" s="24">
        <v>0</v>
      </c>
      <c r="D84" s="24">
        <v>0</v>
      </c>
      <c r="E84" s="46">
        <v>348994</v>
      </c>
      <c r="F84" s="46">
        <v>2758</v>
      </c>
      <c r="G84" s="46">
        <v>1663</v>
      </c>
      <c r="H84" s="46">
        <v>831</v>
      </c>
      <c r="I84" s="46">
        <v>1335</v>
      </c>
      <c r="J84" s="46">
        <v>0</v>
      </c>
      <c r="K84" s="46">
        <v>0</v>
      </c>
      <c r="L84" s="46">
        <v>0</v>
      </c>
      <c r="M84" s="46">
        <v>0</v>
      </c>
      <c r="N84" s="46">
        <v>0</v>
      </c>
      <c r="O84" s="46">
        <v>0</v>
      </c>
      <c r="P84" s="46">
        <v>1146</v>
      </c>
      <c r="Q84" s="46">
        <v>675</v>
      </c>
      <c r="R84" s="46">
        <v>0</v>
      </c>
      <c r="S84" s="46">
        <v>1511</v>
      </c>
      <c r="T84" s="46">
        <v>1056</v>
      </c>
      <c r="U84" s="46">
        <v>791</v>
      </c>
      <c r="V84" s="46">
        <v>0</v>
      </c>
      <c r="W84" s="46">
        <v>0</v>
      </c>
      <c r="X84" s="46">
        <v>746</v>
      </c>
      <c r="Y84" s="46">
        <v>291</v>
      </c>
      <c r="Z84" s="46">
        <v>2613</v>
      </c>
      <c r="AA84" s="46">
        <v>39321</v>
      </c>
      <c r="AB84" s="57">
        <v>6.6000000000000003E-2</v>
      </c>
    </row>
    <row r="85" spans="1:28" ht="14.25" customHeight="1" x14ac:dyDescent="0.25">
      <c r="A85" s="22">
        <v>44774</v>
      </c>
      <c r="B85" s="23" t="s">
        <v>144</v>
      </c>
      <c r="C85" s="24">
        <v>0</v>
      </c>
      <c r="D85" s="24">
        <v>0</v>
      </c>
      <c r="E85" s="46">
        <v>371106</v>
      </c>
      <c r="F85" s="46">
        <v>2758</v>
      </c>
      <c r="G85" s="46">
        <v>2003</v>
      </c>
      <c r="H85" s="46">
        <v>704</v>
      </c>
      <c r="I85" s="46">
        <v>1187</v>
      </c>
      <c r="J85" s="46">
        <v>0</v>
      </c>
      <c r="K85" s="46">
        <v>0</v>
      </c>
      <c r="L85" s="46">
        <v>0</v>
      </c>
      <c r="M85" s="46">
        <v>0</v>
      </c>
      <c r="N85" s="46">
        <v>0</v>
      </c>
      <c r="O85" s="46">
        <v>0</v>
      </c>
      <c r="P85" s="46">
        <v>734</v>
      </c>
      <c r="Q85" s="46">
        <v>621</v>
      </c>
      <c r="R85" s="46">
        <v>0</v>
      </c>
      <c r="S85" s="46">
        <v>832</v>
      </c>
      <c r="T85" s="46">
        <v>621</v>
      </c>
      <c r="U85" s="46">
        <v>516</v>
      </c>
      <c r="V85" s="46">
        <v>0</v>
      </c>
      <c r="W85" s="46">
        <v>0</v>
      </c>
      <c r="X85" s="46">
        <v>807</v>
      </c>
      <c r="Y85" s="46">
        <v>230</v>
      </c>
      <c r="Z85" s="46">
        <v>2271</v>
      </c>
      <c r="AA85" s="46">
        <v>36431</v>
      </c>
      <c r="AB85" s="57">
        <v>6.2E-2</v>
      </c>
    </row>
    <row r="86" spans="1:28" ht="14.25" customHeight="1" x14ac:dyDescent="0.25">
      <c r="A86" s="22">
        <v>44805</v>
      </c>
      <c r="B86" s="23" t="s">
        <v>144</v>
      </c>
      <c r="C86" s="24">
        <v>0</v>
      </c>
      <c r="D86" s="24">
        <v>0</v>
      </c>
      <c r="E86" s="46">
        <v>354728</v>
      </c>
      <c r="F86" s="46">
        <v>2803</v>
      </c>
      <c r="G86" s="46">
        <v>1790</v>
      </c>
      <c r="H86" s="46">
        <v>544</v>
      </c>
      <c r="I86" s="46">
        <v>1185</v>
      </c>
      <c r="J86" s="46">
        <v>0</v>
      </c>
      <c r="K86" s="46">
        <v>0</v>
      </c>
      <c r="L86" s="46">
        <v>0</v>
      </c>
      <c r="M86" s="46">
        <v>0</v>
      </c>
      <c r="N86" s="46">
        <v>0</v>
      </c>
      <c r="O86" s="46">
        <v>0</v>
      </c>
      <c r="P86" s="46">
        <v>527</v>
      </c>
      <c r="Q86" s="46">
        <v>598</v>
      </c>
      <c r="R86" s="46">
        <v>0</v>
      </c>
      <c r="S86" s="46">
        <v>697</v>
      </c>
      <c r="T86" s="46">
        <v>747</v>
      </c>
      <c r="U86" s="46">
        <v>523</v>
      </c>
      <c r="V86" s="46">
        <v>0</v>
      </c>
      <c r="W86" s="46">
        <v>0</v>
      </c>
      <c r="X86" s="46">
        <v>641</v>
      </c>
      <c r="Y86" s="46">
        <v>207</v>
      </c>
      <c r="Z86" s="46">
        <v>2015</v>
      </c>
      <c r="AA86" s="46">
        <v>34810</v>
      </c>
      <c r="AB86" s="57">
        <v>5.788566503878196E-2</v>
      </c>
    </row>
    <row r="87" spans="1:28" ht="14.25" customHeight="1" x14ac:dyDescent="0.25">
      <c r="A87" s="22">
        <v>44835</v>
      </c>
      <c r="B87" s="23" t="s">
        <v>144</v>
      </c>
      <c r="C87" s="24">
        <v>0</v>
      </c>
      <c r="D87" s="24">
        <v>0</v>
      </c>
      <c r="E87" s="46">
        <v>405915</v>
      </c>
      <c r="F87" s="46">
        <v>2993</v>
      </c>
      <c r="G87" s="46">
        <v>1742</v>
      </c>
      <c r="H87" s="46">
        <v>716</v>
      </c>
      <c r="I87" s="46">
        <v>1425</v>
      </c>
      <c r="J87" s="46">
        <v>0</v>
      </c>
      <c r="K87" s="46">
        <v>0</v>
      </c>
      <c r="L87" s="46">
        <v>0</v>
      </c>
      <c r="M87" s="46">
        <v>0</v>
      </c>
      <c r="N87" s="46">
        <v>0</v>
      </c>
      <c r="O87" s="46">
        <v>0</v>
      </c>
      <c r="P87" s="46">
        <v>860</v>
      </c>
      <c r="Q87" s="46">
        <v>0</v>
      </c>
      <c r="R87" s="46">
        <v>0</v>
      </c>
      <c r="S87" s="46">
        <v>948</v>
      </c>
      <c r="T87" s="46">
        <v>1312</v>
      </c>
      <c r="U87" s="46">
        <v>823</v>
      </c>
      <c r="V87" s="46">
        <v>587</v>
      </c>
      <c r="W87" s="46">
        <v>0</v>
      </c>
      <c r="X87" s="46">
        <v>680</v>
      </c>
      <c r="Y87" s="46">
        <v>262</v>
      </c>
      <c r="Z87" s="46">
        <v>2283</v>
      </c>
      <c r="AA87" s="46">
        <v>37583</v>
      </c>
      <c r="AB87" s="57">
        <v>6.0999999999999999E-2</v>
      </c>
    </row>
    <row r="88" spans="1:28" ht="14.25" customHeight="1" x14ac:dyDescent="0.25">
      <c r="A88" s="22">
        <v>44866</v>
      </c>
      <c r="B88" s="23" t="s">
        <v>144</v>
      </c>
      <c r="C88" s="24">
        <v>0</v>
      </c>
      <c r="D88" s="24">
        <v>0</v>
      </c>
      <c r="E88" s="46">
        <v>381004</v>
      </c>
      <c r="F88" s="46">
        <v>2782</v>
      </c>
      <c r="G88" s="46">
        <v>1473</v>
      </c>
      <c r="H88" s="46">
        <v>565</v>
      </c>
      <c r="I88" s="46">
        <v>1245</v>
      </c>
      <c r="J88" s="46">
        <v>0</v>
      </c>
      <c r="K88" s="46">
        <v>0</v>
      </c>
      <c r="L88" s="46">
        <v>0</v>
      </c>
      <c r="M88" s="46">
        <v>0</v>
      </c>
      <c r="N88" s="46">
        <v>0</v>
      </c>
      <c r="O88" s="46">
        <v>0</v>
      </c>
      <c r="P88" s="46">
        <v>812</v>
      </c>
      <c r="Q88" s="46">
        <v>0</v>
      </c>
      <c r="R88" s="46">
        <v>0</v>
      </c>
      <c r="S88" s="46">
        <v>644</v>
      </c>
      <c r="T88" s="46">
        <v>1142</v>
      </c>
      <c r="U88" s="46">
        <v>601</v>
      </c>
      <c r="V88" s="46">
        <v>521</v>
      </c>
      <c r="W88" s="46">
        <v>0</v>
      </c>
      <c r="X88" s="46">
        <v>457</v>
      </c>
      <c r="Y88" s="46">
        <v>218</v>
      </c>
      <c r="Z88" s="46">
        <v>2238</v>
      </c>
      <c r="AA88" s="46">
        <v>34832</v>
      </c>
      <c r="AB88" s="57">
        <v>6.4251263206247133E-2</v>
      </c>
    </row>
    <row r="89" spans="1:28" ht="14.25" customHeight="1" x14ac:dyDescent="0.25">
      <c r="A89" s="22">
        <v>44896</v>
      </c>
      <c r="B89" s="23" t="s">
        <v>144</v>
      </c>
      <c r="C89" s="24">
        <v>0</v>
      </c>
      <c r="D89" s="24">
        <v>0</v>
      </c>
      <c r="E89" s="46">
        <v>502720</v>
      </c>
      <c r="F89" s="46">
        <v>2120</v>
      </c>
      <c r="G89" s="46">
        <v>788</v>
      </c>
      <c r="H89" s="46">
        <v>805</v>
      </c>
      <c r="I89" s="46">
        <v>1113</v>
      </c>
      <c r="J89" s="46">
        <v>0</v>
      </c>
      <c r="K89" s="46">
        <v>0</v>
      </c>
      <c r="L89" s="46">
        <v>0</v>
      </c>
      <c r="M89" s="46">
        <v>0</v>
      </c>
      <c r="N89" s="46">
        <v>0</v>
      </c>
      <c r="O89" s="46">
        <v>0</v>
      </c>
      <c r="P89" s="46">
        <v>1300</v>
      </c>
      <c r="Q89" s="46">
        <v>0</v>
      </c>
      <c r="R89" s="46">
        <v>0</v>
      </c>
      <c r="S89" s="46">
        <v>1608</v>
      </c>
      <c r="T89" s="46">
        <v>2269</v>
      </c>
      <c r="U89" s="46">
        <v>745</v>
      </c>
      <c r="V89" s="46">
        <v>397</v>
      </c>
      <c r="W89" s="46">
        <v>447</v>
      </c>
      <c r="X89" s="46">
        <v>0</v>
      </c>
      <c r="Y89" s="46">
        <v>300</v>
      </c>
      <c r="Z89" s="46">
        <v>2628</v>
      </c>
      <c r="AA89" s="46">
        <v>40823</v>
      </c>
      <c r="AB89" s="57">
        <v>6.4000000000000001E-2</v>
      </c>
    </row>
    <row r="90" spans="1:28" ht="14.25" customHeight="1" x14ac:dyDescent="0.25">
      <c r="A90" s="22">
        <v>44927</v>
      </c>
      <c r="B90" s="23" t="s">
        <v>144</v>
      </c>
      <c r="C90" s="24">
        <v>0</v>
      </c>
      <c r="D90" s="24">
        <v>0</v>
      </c>
      <c r="E90" s="46">
        <v>423668</v>
      </c>
      <c r="F90" s="46">
        <v>2786</v>
      </c>
      <c r="G90" s="46">
        <v>1505</v>
      </c>
      <c r="H90" s="46">
        <v>690</v>
      </c>
      <c r="I90" s="46">
        <v>1296</v>
      </c>
      <c r="J90" s="46">
        <v>0</v>
      </c>
      <c r="K90" s="46">
        <v>0</v>
      </c>
      <c r="L90" s="46">
        <v>0</v>
      </c>
      <c r="M90" s="46">
        <v>0</v>
      </c>
      <c r="N90" s="46">
        <v>0</v>
      </c>
      <c r="O90" s="46">
        <v>0</v>
      </c>
      <c r="P90" s="46">
        <v>712</v>
      </c>
      <c r="Q90" s="46">
        <v>0</v>
      </c>
      <c r="R90" s="46">
        <v>0</v>
      </c>
      <c r="S90" s="46">
        <v>1119</v>
      </c>
      <c r="T90" s="46">
        <v>1158</v>
      </c>
      <c r="U90" s="46">
        <v>619</v>
      </c>
      <c r="V90" s="46">
        <v>0</v>
      </c>
      <c r="W90" s="46">
        <v>517</v>
      </c>
      <c r="X90" s="46">
        <v>515</v>
      </c>
      <c r="Y90" s="46">
        <v>216</v>
      </c>
      <c r="Z90" s="46">
        <v>2081</v>
      </c>
      <c r="AA90" s="46">
        <v>31041</v>
      </c>
      <c r="AB90" s="57">
        <v>6.7040365967591248E-2</v>
      </c>
    </row>
    <row r="91" spans="1:28" ht="14.25" customHeight="1" x14ac:dyDescent="0.25">
      <c r="A91" s="22">
        <v>44958</v>
      </c>
      <c r="B91" s="23" t="s">
        <v>144</v>
      </c>
      <c r="C91" s="24">
        <v>0</v>
      </c>
      <c r="D91" s="24">
        <v>0</v>
      </c>
      <c r="E91" s="46">
        <v>357090</v>
      </c>
      <c r="F91" s="46">
        <v>2580</v>
      </c>
      <c r="G91" s="46">
        <v>1590</v>
      </c>
      <c r="H91" s="46">
        <v>750</v>
      </c>
      <c r="I91" s="46">
        <v>1118</v>
      </c>
      <c r="J91" s="46">
        <v>0</v>
      </c>
      <c r="K91" s="46">
        <v>0</v>
      </c>
      <c r="L91" s="46">
        <v>0</v>
      </c>
      <c r="M91" s="46">
        <v>0</v>
      </c>
      <c r="N91" s="46">
        <v>0</v>
      </c>
      <c r="O91" s="46">
        <v>0</v>
      </c>
      <c r="P91" s="46">
        <v>687</v>
      </c>
      <c r="Q91" s="46">
        <v>0</v>
      </c>
      <c r="R91" s="46">
        <v>0</v>
      </c>
      <c r="S91" s="46">
        <v>1040</v>
      </c>
      <c r="T91" s="46">
        <v>824</v>
      </c>
      <c r="U91" s="46">
        <v>557</v>
      </c>
      <c r="V91" s="46">
        <v>502</v>
      </c>
      <c r="W91" s="46">
        <v>614</v>
      </c>
      <c r="X91" s="46">
        <v>0</v>
      </c>
      <c r="Y91" s="46">
        <v>201</v>
      </c>
      <c r="Z91" s="46">
        <v>2073</v>
      </c>
      <c r="AA91" s="46">
        <v>29465</v>
      </c>
      <c r="AB91" s="57">
        <v>7.0354658068895293E-2</v>
      </c>
    </row>
    <row r="92" spans="1:28" ht="14.25" customHeight="1" x14ac:dyDescent="0.25">
      <c r="A92" s="22">
        <v>44986</v>
      </c>
      <c r="B92" s="23" t="s">
        <v>144</v>
      </c>
      <c r="C92" s="24">
        <v>0</v>
      </c>
      <c r="D92" s="24">
        <v>0</v>
      </c>
      <c r="E92" s="46">
        <v>388382</v>
      </c>
      <c r="F92" s="46">
        <v>2912</v>
      </c>
      <c r="G92" s="46">
        <v>1644</v>
      </c>
      <c r="H92" s="46">
        <v>740</v>
      </c>
      <c r="I92" s="46">
        <v>1215</v>
      </c>
      <c r="J92" s="46">
        <v>0</v>
      </c>
      <c r="K92" s="46">
        <v>0</v>
      </c>
      <c r="L92" s="46">
        <v>0</v>
      </c>
      <c r="M92" s="46">
        <v>0</v>
      </c>
      <c r="N92" s="46">
        <v>0</v>
      </c>
      <c r="O92" s="46">
        <v>0</v>
      </c>
      <c r="P92" s="46">
        <v>629</v>
      </c>
      <c r="Q92" s="46">
        <v>0</v>
      </c>
      <c r="R92" s="46">
        <v>0</v>
      </c>
      <c r="S92" s="46">
        <v>918</v>
      </c>
      <c r="T92" s="46">
        <v>736</v>
      </c>
      <c r="U92" s="46">
        <v>588</v>
      </c>
      <c r="V92" s="46">
        <v>544</v>
      </c>
      <c r="W92" s="46">
        <v>484</v>
      </c>
      <c r="X92" s="46">
        <v>0</v>
      </c>
      <c r="Y92" s="46">
        <v>240</v>
      </c>
      <c r="Z92" s="46">
        <v>2334</v>
      </c>
      <c r="AA92" s="46">
        <v>34915</v>
      </c>
      <c r="AB92" s="57">
        <v>6.6848059573249324E-2</v>
      </c>
    </row>
    <row r="93" spans="1:28" ht="14.25" customHeight="1" x14ac:dyDescent="0.25">
      <c r="A93" s="22">
        <v>45017</v>
      </c>
      <c r="B93" s="23" t="s">
        <v>144</v>
      </c>
      <c r="C93" s="24">
        <v>0</v>
      </c>
      <c r="D93" s="24">
        <v>0</v>
      </c>
      <c r="E93" s="46">
        <v>377642</v>
      </c>
      <c r="F93" s="46">
        <v>2854</v>
      </c>
      <c r="G93" s="46">
        <v>1952</v>
      </c>
      <c r="H93" s="46">
        <v>923</v>
      </c>
      <c r="I93" s="46">
        <v>1277</v>
      </c>
      <c r="J93" s="46">
        <v>0</v>
      </c>
      <c r="K93" s="46">
        <v>0</v>
      </c>
      <c r="L93" s="46">
        <v>0</v>
      </c>
      <c r="M93" s="46">
        <v>0</v>
      </c>
      <c r="N93" s="46">
        <v>0</v>
      </c>
      <c r="O93" s="46">
        <v>0</v>
      </c>
      <c r="P93" s="46">
        <v>654</v>
      </c>
      <c r="Q93" s="46">
        <v>0</v>
      </c>
      <c r="R93" s="46">
        <v>0</v>
      </c>
      <c r="S93" s="46">
        <v>0</v>
      </c>
      <c r="T93" s="46">
        <v>1041</v>
      </c>
      <c r="U93" s="46">
        <v>612</v>
      </c>
      <c r="V93" s="46">
        <v>0</v>
      </c>
      <c r="W93" s="46">
        <v>700</v>
      </c>
      <c r="X93" s="46">
        <v>0</v>
      </c>
      <c r="Y93" s="46">
        <v>213</v>
      </c>
      <c r="Z93" s="46">
        <v>2186</v>
      </c>
      <c r="AA93" s="46">
        <v>33321</v>
      </c>
      <c r="AB93" s="57">
        <v>6.5604273581225059E-2</v>
      </c>
    </row>
    <row r="94" spans="1:28" ht="14.25" customHeight="1" x14ac:dyDescent="0.25">
      <c r="A94" s="22">
        <v>45047</v>
      </c>
      <c r="B94" s="23" t="s">
        <v>144</v>
      </c>
      <c r="C94" s="24">
        <v>0</v>
      </c>
      <c r="D94" s="24">
        <v>0</v>
      </c>
      <c r="E94" s="46">
        <v>382105</v>
      </c>
      <c r="F94" s="46">
        <v>2767</v>
      </c>
      <c r="G94" s="46">
        <v>1853</v>
      </c>
      <c r="H94" s="46">
        <v>823</v>
      </c>
      <c r="I94" s="46">
        <v>1186</v>
      </c>
      <c r="J94" s="46">
        <v>0</v>
      </c>
      <c r="K94" s="46">
        <v>0</v>
      </c>
      <c r="L94" s="46">
        <v>0</v>
      </c>
      <c r="M94" s="46">
        <v>0</v>
      </c>
      <c r="N94" s="46">
        <v>0</v>
      </c>
      <c r="O94" s="46">
        <v>0</v>
      </c>
      <c r="P94" s="46">
        <v>665</v>
      </c>
      <c r="Q94" s="46">
        <v>600</v>
      </c>
      <c r="R94" s="46">
        <v>0</v>
      </c>
      <c r="S94" s="46">
        <v>773</v>
      </c>
      <c r="T94" s="46">
        <v>815</v>
      </c>
      <c r="U94" s="46">
        <v>0</v>
      </c>
      <c r="V94" s="46">
        <v>0</v>
      </c>
      <c r="W94" s="46">
        <v>531</v>
      </c>
      <c r="X94" s="46">
        <v>681</v>
      </c>
      <c r="Y94" s="46">
        <v>226</v>
      </c>
      <c r="Z94" s="46">
        <v>2331</v>
      </c>
      <c r="AA94" s="46">
        <v>35710</v>
      </c>
      <c r="AB94" s="57">
        <v>6.5275833099971994E-2</v>
      </c>
    </row>
    <row r="95" spans="1:28" ht="14.25" customHeight="1" x14ac:dyDescent="0.25">
      <c r="A95" s="22">
        <v>45078</v>
      </c>
      <c r="B95" s="23" t="s">
        <v>144</v>
      </c>
      <c r="C95" s="24">
        <v>0</v>
      </c>
      <c r="D95" s="24">
        <v>0</v>
      </c>
      <c r="E95" s="46">
        <v>354346</v>
      </c>
      <c r="F95" s="46">
        <v>2717</v>
      </c>
      <c r="G95" s="46">
        <v>1769</v>
      </c>
      <c r="H95" s="46">
        <v>625</v>
      </c>
      <c r="I95" s="46">
        <v>1084</v>
      </c>
      <c r="J95" s="46">
        <v>0</v>
      </c>
      <c r="K95" s="46">
        <v>0</v>
      </c>
      <c r="L95" s="46">
        <v>0</v>
      </c>
      <c r="M95" s="46">
        <v>0</v>
      </c>
      <c r="N95" s="46">
        <v>0</v>
      </c>
      <c r="O95" s="46">
        <v>0</v>
      </c>
      <c r="P95" s="46">
        <v>627</v>
      </c>
      <c r="Q95" s="46">
        <v>545</v>
      </c>
      <c r="R95" s="46">
        <v>0</v>
      </c>
      <c r="S95" s="46">
        <v>610</v>
      </c>
      <c r="T95" s="46">
        <v>441</v>
      </c>
      <c r="U95" s="46">
        <v>463</v>
      </c>
      <c r="V95" s="46">
        <v>0</v>
      </c>
      <c r="W95" s="46">
        <v>0</v>
      </c>
      <c r="X95" s="46">
        <v>592</v>
      </c>
      <c r="Y95" s="46">
        <v>226</v>
      </c>
      <c r="Z95" s="46">
        <v>2285</v>
      </c>
      <c r="AA95" s="46">
        <v>34242</v>
      </c>
      <c r="AB95" s="57">
        <v>6.6730915250277439E-2</v>
      </c>
    </row>
    <row r="96" spans="1:28" ht="14.25" customHeight="1" x14ac:dyDescent="0.25">
      <c r="A96" s="89">
        <v>45108</v>
      </c>
      <c r="B96" s="46" t="s">
        <v>144</v>
      </c>
      <c r="C96" s="82">
        <v>0</v>
      </c>
      <c r="D96" s="82">
        <v>0</v>
      </c>
      <c r="E96" s="46">
        <v>398190</v>
      </c>
      <c r="F96" s="46">
        <v>3334</v>
      </c>
      <c r="G96" s="46">
        <v>2283</v>
      </c>
      <c r="H96" s="46">
        <v>781</v>
      </c>
      <c r="I96" s="46">
        <v>1224</v>
      </c>
      <c r="J96" s="82">
        <v>0</v>
      </c>
      <c r="K96" s="82">
        <v>0</v>
      </c>
      <c r="L96" s="82">
        <v>0</v>
      </c>
      <c r="M96" s="82">
        <v>0</v>
      </c>
      <c r="N96" s="82">
        <v>0</v>
      </c>
      <c r="O96" s="82">
        <v>0</v>
      </c>
      <c r="P96" s="46">
        <v>691</v>
      </c>
      <c r="Q96" s="46">
        <v>632</v>
      </c>
      <c r="R96" s="82">
        <v>599</v>
      </c>
      <c r="S96" s="46">
        <v>778</v>
      </c>
      <c r="T96" s="46">
        <v>618</v>
      </c>
      <c r="U96" s="82">
        <v>0</v>
      </c>
      <c r="V96" s="46">
        <v>0</v>
      </c>
      <c r="W96" s="46">
        <v>0</v>
      </c>
      <c r="X96" s="46">
        <v>777</v>
      </c>
      <c r="Y96" s="46">
        <v>214</v>
      </c>
      <c r="Z96" s="46">
        <v>2429</v>
      </c>
      <c r="AA96" s="46">
        <v>35406</v>
      </c>
      <c r="AB96" s="59">
        <v>6.8604191379992088E-2</v>
      </c>
    </row>
    <row r="97" spans="1:29" ht="14.25" customHeight="1" x14ac:dyDescent="0.25">
      <c r="A97" s="89">
        <v>45139</v>
      </c>
      <c r="B97" s="46" t="s">
        <v>144</v>
      </c>
      <c r="C97" s="82">
        <v>0</v>
      </c>
      <c r="D97" s="82">
        <v>0</v>
      </c>
      <c r="E97" s="46">
        <v>399716</v>
      </c>
      <c r="F97" s="46">
        <v>3476</v>
      </c>
      <c r="G97" s="46">
        <v>2115</v>
      </c>
      <c r="H97" s="46">
        <v>761</v>
      </c>
      <c r="I97" s="46">
        <v>1199</v>
      </c>
      <c r="J97" s="82">
        <v>0</v>
      </c>
      <c r="K97" s="82">
        <v>0</v>
      </c>
      <c r="L97" s="82">
        <v>0</v>
      </c>
      <c r="M97" s="82">
        <v>0</v>
      </c>
      <c r="N97" s="82">
        <v>0</v>
      </c>
      <c r="O97" s="82">
        <v>0</v>
      </c>
      <c r="P97" s="46">
        <v>514</v>
      </c>
      <c r="Q97" s="46">
        <v>583</v>
      </c>
      <c r="R97" s="82">
        <v>627</v>
      </c>
      <c r="S97" s="46">
        <v>602</v>
      </c>
      <c r="T97" s="46">
        <v>612</v>
      </c>
      <c r="U97" s="82">
        <v>0</v>
      </c>
      <c r="V97" s="46">
        <v>0</v>
      </c>
      <c r="W97" s="46">
        <v>0</v>
      </c>
      <c r="X97" s="46">
        <v>876</v>
      </c>
      <c r="Y97" s="46">
        <v>232</v>
      </c>
      <c r="Z97" s="46">
        <v>2178</v>
      </c>
      <c r="AA97" s="46">
        <v>35651</v>
      </c>
      <c r="AB97" s="59">
        <v>6.1092255476704722E-2</v>
      </c>
    </row>
    <row r="98" spans="1:29" ht="14.25" customHeight="1" x14ac:dyDescent="0.25">
      <c r="A98" s="89">
        <v>45170</v>
      </c>
      <c r="B98" s="46" t="s">
        <v>144</v>
      </c>
      <c r="C98" s="82">
        <v>0</v>
      </c>
      <c r="D98" s="82">
        <v>0</v>
      </c>
      <c r="E98" s="46">
        <v>423844</v>
      </c>
      <c r="F98" s="46">
        <v>2956</v>
      </c>
      <c r="G98" s="46">
        <v>1697</v>
      </c>
      <c r="H98" s="46">
        <v>750</v>
      </c>
      <c r="I98" s="46">
        <v>1089</v>
      </c>
      <c r="J98" s="82">
        <v>0</v>
      </c>
      <c r="K98" s="82">
        <v>0</v>
      </c>
      <c r="L98" s="82">
        <v>0</v>
      </c>
      <c r="M98" s="82">
        <v>0</v>
      </c>
      <c r="N98" s="82">
        <v>0</v>
      </c>
      <c r="O98" s="82">
        <v>0</v>
      </c>
      <c r="P98" s="46">
        <v>531</v>
      </c>
      <c r="Q98" s="46">
        <v>622</v>
      </c>
      <c r="R98" s="82">
        <v>567</v>
      </c>
      <c r="S98" s="46">
        <v>531</v>
      </c>
      <c r="T98" s="46">
        <v>677</v>
      </c>
      <c r="U98" s="82">
        <v>0</v>
      </c>
      <c r="V98" s="46">
        <v>0</v>
      </c>
      <c r="W98" s="46">
        <v>0</v>
      </c>
      <c r="X98" s="46">
        <v>692</v>
      </c>
      <c r="Y98" s="46">
        <v>265</v>
      </c>
      <c r="Z98" s="46">
        <v>2919</v>
      </c>
      <c r="AA98" s="46">
        <v>35488</v>
      </c>
      <c r="AB98" s="59">
        <v>8.2253155996393143E-2</v>
      </c>
    </row>
    <row r="99" spans="1:29" ht="14.25" customHeight="1" x14ac:dyDescent="0.25">
      <c r="A99" s="89">
        <v>45200</v>
      </c>
      <c r="B99" s="46" t="s">
        <v>144</v>
      </c>
      <c r="C99" s="82">
        <v>0</v>
      </c>
      <c r="D99" s="82">
        <v>0</v>
      </c>
      <c r="E99" s="46">
        <v>454736</v>
      </c>
      <c r="F99" s="46">
        <v>3104</v>
      </c>
      <c r="G99" s="46">
        <v>1750</v>
      </c>
      <c r="H99" s="46">
        <v>753</v>
      </c>
      <c r="I99" s="46">
        <v>1295</v>
      </c>
      <c r="J99" s="82">
        <v>175</v>
      </c>
      <c r="K99" s="82">
        <v>0</v>
      </c>
      <c r="L99" s="82">
        <v>468</v>
      </c>
      <c r="M99" s="82">
        <v>463</v>
      </c>
      <c r="N99" s="82">
        <v>392</v>
      </c>
      <c r="O99" s="82">
        <v>0</v>
      </c>
      <c r="P99" s="46">
        <v>655</v>
      </c>
      <c r="Q99" s="46">
        <v>522</v>
      </c>
      <c r="R99" s="82">
        <v>550</v>
      </c>
      <c r="S99" s="46">
        <v>576</v>
      </c>
      <c r="T99" s="46">
        <v>1092</v>
      </c>
      <c r="U99" s="82">
        <v>692</v>
      </c>
      <c r="V99" s="46">
        <v>542</v>
      </c>
      <c r="W99" s="46">
        <v>418</v>
      </c>
      <c r="X99" s="46">
        <v>702</v>
      </c>
      <c r="Y99" s="46">
        <v>243</v>
      </c>
      <c r="Z99" s="46">
        <v>2538</v>
      </c>
      <c r="AA99" s="46">
        <v>34799</v>
      </c>
      <c r="AB99" s="59">
        <v>7.2933130262363866E-2</v>
      </c>
    </row>
    <row r="100" spans="1:29" ht="14.25" customHeight="1" x14ac:dyDescent="0.25">
      <c r="A100" s="89">
        <v>45231</v>
      </c>
      <c r="B100" s="23" t="s">
        <v>144</v>
      </c>
      <c r="C100" s="24">
        <v>0</v>
      </c>
      <c r="D100" s="24">
        <v>0</v>
      </c>
      <c r="E100" s="46">
        <v>477564</v>
      </c>
      <c r="F100" s="46">
        <v>3121</v>
      </c>
      <c r="G100" s="46">
        <v>1555</v>
      </c>
      <c r="H100" s="46">
        <v>673</v>
      </c>
      <c r="I100" s="46">
        <v>1169</v>
      </c>
      <c r="J100" s="46">
        <v>127</v>
      </c>
      <c r="K100" s="46">
        <v>0</v>
      </c>
      <c r="L100" s="46">
        <v>414</v>
      </c>
      <c r="M100" s="46">
        <v>421</v>
      </c>
      <c r="N100" s="46">
        <v>354</v>
      </c>
      <c r="O100" s="46">
        <v>0</v>
      </c>
      <c r="P100" s="46">
        <v>546</v>
      </c>
      <c r="Q100" s="46">
        <v>455</v>
      </c>
      <c r="R100" s="46">
        <v>445</v>
      </c>
      <c r="S100" s="46">
        <v>542</v>
      </c>
      <c r="T100" s="46">
        <v>1230</v>
      </c>
      <c r="U100" s="46">
        <v>653</v>
      </c>
      <c r="V100" s="46">
        <v>472</v>
      </c>
      <c r="W100" s="46">
        <v>392</v>
      </c>
      <c r="X100" s="46">
        <v>484</v>
      </c>
      <c r="Y100" s="46">
        <v>213</v>
      </c>
      <c r="Z100" s="46">
        <v>2097</v>
      </c>
      <c r="AA100" s="46">
        <v>33702</v>
      </c>
      <c r="AB100" s="59">
        <v>6.2221826597828024E-2</v>
      </c>
    </row>
    <row r="101" spans="1:29" ht="14.25" customHeight="1" x14ac:dyDescent="0.25">
      <c r="A101" s="89">
        <v>45261</v>
      </c>
      <c r="B101" s="23" t="s">
        <v>144</v>
      </c>
      <c r="C101" s="24">
        <v>0</v>
      </c>
      <c r="D101" s="24">
        <v>0</v>
      </c>
      <c r="E101" s="46">
        <v>453082</v>
      </c>
      <c r="F101" s="46">
        <v>2921</v>
      </c>
      <c r="G101" s="46">
        <v>1395</v>
      </c>
      <c r="H101" s="46">
        <v>638</v>
      </c>
      <c r="I101" s="46">
        <v>1233</v>
      </c>
      <c r="J101" s="46">
        <v>168</v>
      </c>
      <c r="K101" s="46">
        <v>0</v>
      </c>
      <c r="L101" s="46">
        <v>408</v>
      </c>
      <c r="M101" s="46">
        <v>456</v>
      </c>
      <c r="N101" s="46">
        <v>273</v>
      </c>
      <c r="O101" s="46">
        <v>0</v>
      </c>
      <c r="P101" s="46">
        <v>676</v>
      </c>
      <c r="Q101" s="46">
        <v>473</v>
      </c>
      <c r="R101" s="46">
        <v>463</v>
      </c>
      <c r="S101" s="46">
        <v>723</v>
      </c>
      <c r="T101" s="46">
        <v>1876</v>
      </c>
      <c r="U101" s="46">
        <v>832</v>
      </c>
      <c r="V101" s="46">
        <v>409</v>
      </c>
      <c r="W101" s="46">
        <v>454</v>
      </c>
      <c r="X101" s="46">
        <v>606</v>
      </c>
      <c r="Y101" s="46">
        <v>267</v>
      </c>
      <c r="Z101" s="46">
        <v>2610</v>
      </c>
      <c r="AA101" s="46">
        <v>37714</v>
      </c>
      <c r="AB101" s="59">
        <v>6.9205069735376781E-2</v>
      </c>
    </row>
    <row r="102" spans="1:29" ht="14.25" customHeight="1" x14ac:dyDescent="0.25">
      <c r="A102" s="89">
        <v>45292</v>
      </c>
      <c r="B102" s="23" t="s">
        <v>144</v>
      </c>
      <c r="C102" s="24">
        <v>0</v>
      </c>
      <c r="D102" s="24">
        <v>0</v>
      </c>
      <c r="E102" s="46">
        <v>528120</v>
      </c>
      <c r="F102" s="46">
        <v>3004</v>
      </c>
      <c r="G102" s="46">
        <v>1472</v>
      </c>
      <c r="H102" s="46">
        <v>565</v>
      </c>
      <c r="I102" s="46">
        <v>1263</v>
      </c>
      <c r="J102" s="46">
        <v>155</v>
      </c>
      <c r="K102" s="46">
        <v>0</v>
      </c>
      <c r="L102" s="46">
        <v>499</v>
      </c>
      <c r="M102" s="46">
        <v>418</v>
      </c>
      <c r="N102" s="46">
        <v>362</v>
      </c>
      <c r="O102" s="46">
        <v>0</v>
      </c>
      <c r="P102" s="46">
        <v>642</v>
      </c>
      <c r="Q102" s="46">
        <v>499</v>
      </c>
      <c r="R102" s="46">
        <v>475</v>
      </c>
      <c r="S102" s="46">
        <v>500</v>
      </c>
      <c r="T102" s="46">
        <v>1514</v>
      </c>
      <c r="U102" s="46">
        <v>674</v>
      </c>
      <c r="V102" s="46">
        <v>513</v>
      </c>
      <c r="W102" s="46">
        <v>307</v>
      </c>
      <c r="X102" s="46">
        <v>497</v>
      </c>
      <c r="Y102" s="46">
        <v>258</v>
      </c>
      <c r="Z102" s="46">
        <v>2504</v>
      </c>
      <c r="AA102" s="46">
        <v>35908</v>
      </c>
      <c r="AB102" s="59">
        <v>6.9733764063718395E-2</v>
      </c>
    </row>
    <row r="103" spans="1:29" ht="14.25" customHeight="1" x14ac:dyDescent="0.25">
      <c r="A103" s="89">
        <v>45323</v>
      </c>
      <c r="B103" s="23" t="s">
        <v>144</v>
      </c>
      <c r="C103" s="24">
        <v>0</v>
      </c>
      <c r="D103" s="24">
        <v>0</v>
      </c>
      <c r="E103" s="46">
        <v>498112</v>
      </c>
      <c r="F103" s="46">
        <v>2412</v>
      </c>
      <c r="G103" s="46">
        <v>1175</v>
      </c>
      <c r="H103" s="46">
        <v>440</v>
      </c>
      <c r="I103" s="46">
        <v>912</v>
      </c>
      <c r="J103" s="46">
        <v>125</v>
      </c>
      <c r="K103" s="46">
        <v>0</v>
      </c>
      <c r="L103" s="46">
        <v>428</v>
      </c>
      <c r="M103" s="46">
        <v>288</v>
      </c>
      <c r="N103" s="46">
        <v>272</v>
      </c>
      <c r="O103" s="46">
        <v>0</v>
      </c>
      <c r="P103" s="46">
        <v>459</v>
      </c>
      <c r="Q103" s="46">
        <v>375</v>
      </c>
      <c r="R103" s="46">
        <v>303</v>
      </c>
      <c r="S103" s="46">
        <v>348</v>
      </c>
      <c r="T103" s="46">
        <v>1071</v>
      </c>
      <c r="U103" s="46">
        <v>453</v>
      </c>
      <c r="V103" s="46">
        <v>397</v>
      </c>
      <c r="W103" s="46">
        <v>269</v>
      </c>
      <c r="X103" s="46">
        <v>288</v>
      </c>
      <c r="Y103" s="46">
        <v>220</v>
      </c>
      <c r="Z103" s="46">
        <v>2422</v>
      </c>
      <c r="AA103" s="46">
        <v>33118</v>
      </c>
      <c r="AB103" s="59">
        <v>7.3132435533546716E-2</v>
      </c>
    </row>
    <row r="104" spans="1:29" ht="14.25" customHeight="1" x14ac:dyDescent="0.25">
      <c r="A104" s="89">
        <v>45352</v>
      </c>
      <c r="B104" s="23" t="s">
        <v>144</v>
      </c>
      <c r="C104" s="24">
        <v>0</v>
      </c>
      <c r="D104" s="24">
        <v>0</v>
      </c>
      <c r="E104" s="46">
        <v>508540</v>
      </c>
      <c r="F104" s="46">
        <v>2549</v>
      </c>
      <c r="G104" s="46">
        <v>1336</v>
      </c>
      <c r="H104" s="46">
        <v>738</v>
      </c>
      <c r="I104" s="46">
        <v>967</v>
      </c>
      <c r="J104" s="46">
        <v>143</v>
      </c>
      <c r="K104" s="46">
        <v>0</v>
      </c>
      <c r="L104" s="46">
        <v>429</v>
      </c>
      <c r="M104" s="46">
        <v>438</v>
      </c>
      <c r="N104" s="46">
        <v>314</v>
      </c>
      <c r="O104" s="46">
        <v>0</v>
      </c>
      <c r="P104" s="46">
        <v>467</v>
      </c>
      <c r="Q104" s="46">
        <v>459</v>
      </c>
      <c r="R104" s="46">
        <v>348</v>
      </c>
      <c r="S104" s="46">
        <v>644</v>
      </c>
      <c r="T104" s="46">
        <v>1543</v>
      </c>
      <c r="U104" s="46">
        <v>575</v>
      </c>
      <c r="V104" s="46">
        <v>456</v>
      </c>
      <c r="W104" s="46">
        <v>418</v>
      </c>
      <c r="X104" s="46">
        <v>487</v>
      </c>
      <c r="Y104" s="46">
        <v>263</v>
      </c>
      <c r="Z104" s="46">
        <v>2565</v>
      </c>
      <c r="AA104" s="46">
        <v>35495</v>
      </c>
      <c r="AB104" s="59">
        <v>7.2263699112551066E-2</v>
      </c>
    </row>
    <row r="105" spans="1:29" ht="14.25" customHeight="1" x14ac:dyDescent="0.25">
      <c r="A105" s="89">
        <v>45383</v>
      </c>
      <c r="B105" s="23" t="s">
        <v>144</v>
      </c>
      <c r="C105" s="24">
        <v>0</v>
      </c>
      <c r="D105" s="24">
        <v>0</v>
      </c>
      <c r="E105" s="46">
        <v>470510</v>
      </c>
      <c r="F105" s="46">
        <v>2622</v>
      </c>
      <c r="G105" s="46">
        <v>1425</v>
      </c>
      <c r="H105" s="46">
        <v>675</v>
      </c>
      <c r="I105" s="46">
        <v>883</v>
      </c>
      <c r="J105" s="46">
        <v>111</v>
      </c>
      <c r="K105" s="46">
        <v>0</v>
      </c>
      <c r="L105" s="46">
        <v>375</v>
      </c>
      <c r="M105" s="46">
        <v>405</v>
      </c>
      <c r="N105" s="46">
        <v>322</v>
      </c>
      <c r="O105" s="46">
        <v>0</v>
      </c>
      <c r="P105" s="46">
        <v>327</v>
      </c>
      <c r="Q105" s="46">
        <v>429</v>
      </c>
      <c r="R105" s="46">
        <v>379</v>
      </c>
      <c r="S105" s="46">
        <v>521</v>
      </c>
      <c r="T105" s="46">
        <v>1171</v>
      </c>
      <c r="U105" s="46">
        <v>475</v>
      </c>
      <c r="V105" s="46">
        <v>439</v>
      </c>
      <c r="W105" s="46">
        <v>300</v>
      </c>
      <c r="X105" s="46">
        <v>471</v>
      </c>
      <c r="Y105" s="46">
        <v>205</v>
      </c>
      <c r="Z105" s="46">
        <v>2208</v>
      </c>
      <c r="AA105" s="46">
        <v>32839</v>
      </c>
      <c r="AB105" s="59">
        <v>6.7237126587289503E-2</v>
      </c>
    </row>
    <row r="106" spans="1:29" ht="14.25" customHeight="1" x14ac:dyDescent="0.25">
      <c r="A106" s="89">
        <v>45413</v>
      </c>
      <c r="B106" s="23" t="s">
        <v>144</v>
      </c>
      <c r="C106" s="24">
        <v>0</v>
      </c>
      <c r="D106" s="24">
        <v>0</v>
      </c>
      <c r="E106" s="46">
        <v>468434</v>
      </c>
      <c r="F106" s="46">
        <v>0</v>
      </c>
      <c r="G106" s="46">
        <v>0</v>
      </c>
      <c r="H106" s="46">
        <v>0</v>
      </c>
      <c r="I106" s="46">
        <v>0</v>
      </c>
      <c r="J106" s="46">
        <v>0</v>
      </c>
      <c r="K106" s="46">
        <v>0</v>
      </c>
      <c r="L106" s="46">
        <v>0</v>
      </c>
      <c r="M106" s="46">
        <v>0</v>
      </c>
      <c r="N106" s="46">
        <v>0</v>
      </c>
      <c r="O106" s="46">
        <v>0</v>
      </c>
      <c r="P106" s="46">
        <v>0</v>
      </c>
      <c r="Q106" s="46">
        <v>0</v>
      </c>
      <c r="R106" s="46">
        <v>0</v>
      </c>
      <c r="S106" s="46">
        <v>0</v>
      </c>
      <c r="T106" s="46">
        <v>0</v>
      </c>
      <c r="U106" s="46">
        <v>0</v>
      </c>
      <c r="V106" s="46">
        <v>0</v>
      </c>
      <c r="W106" s="46">
        <v>0</v>
      </c>
      <c r="X106" s="46">
        <v>0</v>
      </c>
      <c r="Y106" s="46">
        <v>259</v>
      </c>
      <c r="Z106" s="46">
        <v>2396</v>
      </c>
      <c r="AA106" s="46">
        <v>36615</v>
      </c>
      <c r="AB106" s="59">
        <v>6.5437662160316809E-2</v>
      </c>
    </row>
    <row r="107" spans="1:29" ht="14.25" customHeight="1" x14ac:dyDescent="0.25">
      <c r="A107" s="89">
        <v>45444</v>
      </c>
      <c r="B107" s="23" t="s">
        <v>144</v>
      </c>
      <c r="C107" s="24">
        <v>0</v>
      </c>
      <c r="D107" s="24">
        <v>0</v>
      </c>
      <c r="E107" s="46">
        <v>411658</v>
      </c>
      <c r="F107" s="46">
        <v>0</v>
      </c>
      <c r="G107" s="46">
        <v>0</v>
      </c>
      <c r="H107" s="46">
        <v>0</v>
      </c>
      <c r="I107" s="46">
        <v>0</v>
      </c>
      <c r="J107" s="46">
        <v>0</v>
      </c>
      <c r="K107" s="46">
        <v>0</v>
      </c>
      <c r="L107" s="46">
        <v>0</v>
      </c>
      <c r="M107" s="46">
        <v>0</v>
      </c>
      <c r="N107" s="46">
        <v>0</v>
      </c>
      <c r="O107" s="46">
        <v>0</v>
      </c>
      <c r="P107" s="46">
        <v>0</v>
      </c>
      <c r="Q107" s="46">
        <v>0</v>
      </c>
      <c r="R107" s="46">
        <v>0</v>
      </c>
      <c r="S107" s="46">
        <v>0</v>
      </c>
      <c r="T107" s="46">
        <v>0</v>
      </c>
      <c r="U107" s="46">
        <v>0</v>
      </c>
      <c r="V107" s="46">
        <v>0</v>
      </c>
      <c r="W107" s="46">
        <v>0</v>
      </c>
      <c r="X107" s="46">
        <v>0</v>
      </c>
      <c r="Y107" s="46">
        <v>218</v>
      </c>
      <c r="Z107" s="46">
        <v>2026</v>
      </c>
      <c r="AA107" s="46">
        <v>34748</v>
      </c>
      <c r="AB107" s="59">
        <v>5.8305513986416486E-2</v>
      </c>
    </row>
    <row r="108" spans="1:29" ht="14.25" customHeight="1" x14ac:dyDescent="0.25">
      <c r="A108" s="89">
        <v>45474</v>
      </c>
      <c r="B108" s="23" t="s">
        <v>144</v>
      </c>
      <c r="C108" s="24">
        <v>0</v>
      </c>
      <c r="D108" s="24">
        <v>0</v>
      </c>
      <c r="E108" s="46">
        <v>434519</v>
      </c>
      <c r="F108" s="46">
        <v>0</v>
      </c>
      <c r="G108" s="46">
        <v>0</v>
      </c>
      <c r="H108" s="46">
        <v>0</v>
      </c>
      <c r="I108" s="46">
        <v>0</v>
      </c>
      <c r="J108" s="46">
        <v>0</v>
      </c>
      <c r="K108" s="46">
        <v>0</v>
      </c>
      <c r="L108" s="46">
        <v>0</v>
      </c>
      <c r="M108" s="46">
        <v>0</v>
      </c>
      <c r="N108" s="46">
        <v>0</v>
      </c>
      <c r="O108" s="46">
        <v>0</v>
      </c>
      <c r="P108" s="46">
        <v>0</v>
      </c>
      <c r="Q108" s="46">
        <v>0</v>
      </c>
      <c r="R108" s="46">
        <v>0</v>
      </c>
      <c r="S108" s="46">
        <v>0</v>
      </c>
      <c r="T108" s="46">
        <v>0</v>
      </c>
      <c r="U108" s="46">
        <v>0</v>
      </c>
      <c r="V108" s="46">
        <v>0</v>
      </c>
      <c r="W108" s="46">
        <v>0</v>
      </c>
      <c r="X108" s="46">
        <v>0</v>
      </c>
      <c r="Y108" s="46">
        <v>274</v>
      </c>
      <c r="Z108" s="46">
        <v>2521</v>
      </c>
      <c r="AA108" s="46">
        <v>35746</v>
      </c>
      <c r="AB108" s="59">
        <v>7.0525373468360103E-2</v>
      </c>
    </row>
    <row r="109" spans="1:29" ht="14.25" customHeight="1" x14ac:dyDescent="0.25">
      <c r="A109" s="89">
        <v>45535</v>
      </c>
      <c r="B109" s="23" t="s">
        <v>144</v>
      </c>
      <c r="C109" s="24">
        <v>0</v>
      </c>
      <c r="D109" s="24">
        <v>0</v>
      </c>
      <c r="E109" s="46">
        <v>429849</v>
      </c>
      <c r="F109" s="46">
        <v>0</v>
      </c>
      <c r="G109" s="46">
        <v>0</v>
      </c>
      <c r="H109" s="46">
        <v>0</v>
      </c>
      <c r="I109" s="46">
        <v>0</v>
      </c>
      <c r="J109" s="46">
        <v>0</v>
      </c>
      <c r="K109" s="46">
        <v>0</v>
      </c>
      <c r="L109" s="46">
        <v>0</v>
      </c>
      <c r="M109" s="46">
        <v>0</v>
      </c>
      <c r="N109" s="46">
        <v>0</v>
      </c>
      <c r="O109" s="46">
        <v>0</v>
      </c>
      <c r="P109" s="46">
        <v>0</v>
      </c>
      <c r="Q109" s="46">
        <v>0</v>
      </c>
      <c r="R109" s="46">
        <v>0</v>
      </c>
      <c r="S109" s="46">
        <v>0</v>
      </c>
      <c r="T109" s="46">
        <v>0</v>
      </c>
      <c r="U109" s="46">
        <v>0</v>
      </c>
      <c r="V109" s="46">
        <v>0</v>
      </c>
      <c r="W109" s="46">
        <v>0</v>
      </c>
      <c r="X109" s="46">
        <v>0</v>
      </c>
      <c r="Y109" s="46">
        <v>266</v>
      </c>
      <c r="Z109" s="46">
        <v>2493</v>
      </c>
      <c r="AA109" s="46">
        <v>34402</v>
      </c>
      <c r="AB109" s="59">
        <v>7.2466717051334228E-2</v>
      </c>
    </row>
    <row r="110" spans="1:29" ht="14.25" customHeight="1" x14ac:dyDescent="0.25">
      <c r="A110" s="89">
        <v>45536</v>
      </c>
      <c r="B110" s="23" t="s">
        <v>144</v>
      </c>
      <c r="C110" s="24">
        <v>0</v>
      </c>
      <c r="D110" s="24">
        <v>0</v>
      </c>
      <c r="E110" s="46">
        <v>422094</v>
      </c>
      <c r="F110" s="46">
        <v>0</v>
      </c>
      <c r="G110" s="46">
        <v>0</v>
      </c>
      <c r="H110" s="46">
        <v>0</v>
      </c>
      <c r="I110" s="46">
        <v>0</v>
      </c>
      <c r="J110" s="46">
        <v>0</v>
      </c>
      <c r="K110" s="46">
        <v>0</v>
      </c>
      <c r="L110" s="46">
        <v>0</v>
      </c>
      <c r="M110" s="46">
        <v>0</v>
      </c>
      <c r="N110" s="46">
        <v>0</v>
      </c>
      <c r="O110" s="46">
        <v>0</v>
      </c>
      <c r="P110" s="46">
        <v>0</v>
      </c>
      <c r="Q110" s="46">
        <v>0</v>
      </c>
      <c r="R110" s="46">
        <v>0</v>
      </c>
      <c r="S110" s="46">
        <v>0</v>
      </c>
      <c r="T110" s="46">
        <v>0</v>
      </c>
      <c r="U110" s="46">
        <v>0</v>
      </c>
      <c r="V110" s="46">
        <v>0</v>
      </c>
      <c r="W110" s="46">
        <v>0</v>
      </c>
      <c r="X110" s="46">
        <v>0</v>
      </c>
      <c r="Y110" s="46">
        <v>240</v>
      </c>
      <c r="Z110" s="46">
        <v>2323</v>
      </c>
      <c r="AA110" s="46">
        <v>34310</v>
      </c>
      <c r="AB110" s="59">
        <v>6.7706208102593993E-2</v>
      </c>
      <c r="AC110" s="24">
        <v>3861</v>
      </c>
    </row>
    <row r="111" spans="1:29" ht="14.25" customHeight="1" x14ac:dyDescent="0.25">
      <c r="A111" s="89">
        <v>45566</v>
      </c>
      <c r="B111" s="23" t="s">
        <v>144</v>
      </c>
      <c r="C111" s="24">
        <v>0</v>
      </c>
      <c r="D111" s="24">
        <v>0</v>
      </c>
      <c r="E111" s="46">
        <v>451994</v>
      </c>
      <c r="F111" s="46">
        <v>0</v>
      </c>
      <c r="G111" s="46">
        <v>0</v>
      </c>
      <c r="H111" s="46">
        <v>0</v>
      </c>
      <c r="I111" s="46">
        <v>0</v>
      </c>
      <c r="J111" s="46">
        <v>0</v>
      </c>
      <c r="K111" s="46">
        <v>0</v>
      </c>
      <c r="L111" s="46">
        <v>0</v>
      </c>
      <c r="M111" s="46">
        <v>0</v>
      </c>
      <c r="N111" s="46">
        <v>0</v>
      </c>
      <c r="O111" s="46">
        <v>0</v>
      </c>
      <c r="P111" s="46">
        <v>0</v>
      </c>
      <c r="Q111" s="46">
        <v>0</v>
      </c>
      <c r="R111" s="46">
        <v>0</v>
      </c>
      <c r="S111" s="46">
        <v>0</v>
      </c>
      <c r="T111" s="46">
        <v>0</v>
      </c>
      <c r="U111" s="46">
        <v>0</v>
      </c>
      <c r="V111" s="46">
        <v>0</v>
      </c>
      <c r="W111" s="46">
        <v>0</v>
      </c>
      <c r="X111" s="46">
        <v>0</v>
      </c>
      <c r="Y111" s="46">
        <v>293</v>
      </c>
      <c r="Z111" s="46">
        <v>2726</v>
      </c>
      <c r="AA111" s="46">
        <v>36674</v>
      </c>
      <c r="AB111" s="59">
        <v>7.433058842776899E-2</v>
      </c>
    </row>
    <row r="112" spans="1:29" ht="14.25" customHeight="1" x14ac:dyDescent="0.25">
      <c r="A112" s="89">
        <v>45597</v>
      </c>
      <c r="B112" s="23" t="s">
        <v>144</v>
      </c>
      <c r="C112" s="24">
        <v>0</v>
      </c>
      <c r="D112" s="24">
        <v>0</v>
      </c>
      <c r="E112" s="46">
        <v>441743</v>
      </c>
      <c r="F112" s="46">
        <v>0</v>
      </c>
      <c r="G112" s="46">
        <v>0</v>
      </c>
      <c r="H112" s="46">
        <v>0</v>
      </c>
      <c r="I112" s="46">
        <v>0</v>
      </c>
      <c r="J112" s="46">
        <v>0</v>
      </c>
      <c r="K112" s="46">
        <v>0</v>
      </c>
      <c r="L112" s="46">
        <v>0</v>
      </c>
      <c r="M112" s="46">
        <v>0</v>
      </c>
      <c r="N112" s="46">
        <v>0</v>
      </c>
      <c r="O112" s="46">
        <v>0</v>
      </c>
      <c r="P112" s="46">
        <v>0</v>
      </c>
      <c r="Q112" s="46">
        <v>0</v>
      </c>
      <c r="R112" s="46">
        <v>0</v>
      </c>
      <c r="S112" s="46">
        <v>0</v>
      </c>
      <c r="T112" s="46">
        <v>0</v>
      </c>
      <c r="U112" s="46">
        <v>0</v>
      </c>
      <c r="V112" s="46">
        <v>0</v>
      </c>
      <c r="W112" s="46">
        <v>0</v>
      </c>
      <c r="X112" s="46">
        <v>0</v>
      </c>
      <c r="Y112" s="46">
        <v>262</v>
      </c>
      <c r="Z112" s="46">
        <v>2550</v>
      </c>
      <c r="AA112" s="46">
        <v>36364</v>
      </c>
      <c r="AB112" s="59">
        <v>7.0124298757012427E-2</v>
      </c>
    </row>
    <row r="113" spans="1:28" ht="14.25" customHeight="1" x14ac:dyDescent="0.25">
      <c r="A113" s="105">
        <v>45627</v>
      </c>
      <c r="B113" s="23" t="s">
        <v>144</v>
      </c>
      <c r="C113" s="24">
        <v>0</v>
      </c>
      <c r="D113" s="24">
        <v>0</v>
      </c>
      <c r="E113" s="46">
        <v>455898</v>
      </c>
      <c r="F113" s="46">
        <v>0</v>
      </c>
      <c r="G113" s="46">
        <v>0</v>
      </c>
      <c r="H113" s="46">
        <v>0</v>
      </c>
      <c r="I113" s="46">
        <v>0</v>
      </c>
      <c r="J113" s="46">
        <v>0</v>
      </c>
      <c r="K113" s="46">
        <v>0</v>
      </c>
      <c r="L113" s="46">
        <v>0</v>
      </c>
      <c r="M113" s="46">
        <v>0</v>
      </c>
      <c r="N113" s="46">
        <v>0</v>
      </c>
      <c r="O113" s="46">
        <v>0</v>
      </c>
      <c r="P113" s="46">
        <v>0</v>
      </c>
      <c r="Q113" s="46">
        <v>0</v>
      </c>
      <c r="R113" s="46">
        <v>0</v>
      </c>
      <c r="S113" s="46">
        <v>0</v>
      </c>
      <c r="T113" s="46">
        <v>0</v>
      </c>
      <c r="U113" s="46">
        <v>0</v>
      </c>
      <c r="V113" s="46">
        <v>0</v>
      </c>
      <c r="W113" s="46">
        <v>0</v>
      </c>
      <c r="X113" s="46">
        <v>0</v>
      </c>
      <c r="Y113" s="46">
        <v>251</v>
      </c>
      <c r="Z113" s="46">
        <v>2336</v>
      </c>
      <c r="AA113" s="46">
        <v>38178</v>
      </c>
      <c r="AB113" s="59">
        <v>6.1187071088061186E-2</v>
      </c>
    </row>
    <row r="114" spans="1:28" ht="14.25" customHeight="1" x14ac:dyDescent="0.25">
      <c r="A114" s="89">
        <v>45658</v>
      </c>
      <c r="B114" s="23" t="s">
        <v>144</v>
      </c>
      <c r="C114" s="24">
        <v>0</v>
      </c>
      <c r="D114" s="24">
        <v>0</v>
      </c>
      <c r="E114" s="46">
        <v>557028</v>
      </c>
      <c r="F114" s="46">
        <v>0</v>
      </c>
      <c r="G114" s="46">
        <v>0</v>
      </c>
      <c r="H114" s="46">
        <v>0</v>
      </c>
      <c r="I114" s="46">
        <v>0</v>
      </c>
      <c r="J114" s="46">
        <v>0</v>
      </c>
      <c r="K114" s="46">
        <v>0</v>
      </c>
      <c r="L114" s="46">
        <v>0</v>
      </c>
      <c r="M114" s="46">
        <v>0</v>
      </c>
      <c r="N114" s="46">
        <v>0</v>
      </c>
      <c r="O114" s="46">
        <v>0</v>
      </c>
      <c r="P114" s="46">
        <v>0</v>
      </c>
      <c r="Q114" s="46">
        <v>0</v>
      </c>
      <c r="R114" s="46">
        <v>0</v>
      </c>
      <c r="S114" s="46">
        <v>0</v>
      </c>
      <c r="T114" s="46">
        <v>0</v>
      </c>
      <c r="U114" s="46">
        <v>0</v>
      </c>
      <c r="V114" s="46">
        <v>0</v>
      </c>
      <c r="W114" s="46">
        <v>0</v>
      </c>
      <c r="X114" s="46">
        <v>0</v>
      </c>
      <c r="Y114" s="46">
        <v>251</v>
      </c>
      <c r="Z114" s="46">
        <v>2247</v>
      </c>
      <c r="AA114" s="46">
        <v>33833</v>
      </c>
      <c r="AB114" s="59">
        <v>6.641444743297964E-2</v>
      </c>
    </row>
    <row r="115" spans="1:28" ht="14.25" customHeight="1" x14ac:dyDescent="0.25">
      <c r="A115" s="89">
        <v>45689</v>
      </c>
      <c r="B115" s="23" t="s">
        <v>144</v>
      </c>
      <c r="C115" s="24">
        <v>0</v>
      </c>
      <c r="D115" s="24">
        <v>0</v>
      </c>
      <c r="E115" s="46">
        <v>499765</v>
      </c>
      <c r="F115" s="46">
        <v>0</v>
      </c>
      <c r="G115" s="46">
        <v>0</v>
      </c>
      <c r="H115" s="46">
        <v>0</v>
      </c>
      <c r="I115" s="46">
        <v>0</v>
      </c>
      <c r="J115" s="46">
        <v>0</v>
      </c>
      <c r="K115" s="46">
        <v>0</v>
      </c>
      <c r="L115" s="46">
        <v>0</v>
      </c>
      <c r="M115" s="46">
        <v>0</v>
      </c>
      <c r="N115" s="46">
        <v>0</v>
      </c>
      <c r="O115" s="46">
        <v>0</v>
      </c>
      <c r="P115" s="46">
        <v>0</v>
      </c>
      <c r="Q115" s="46">
        <v>0</v>
      </c>
      <c r="R115" s="46">
        <v>0</v>
      </c>
      <c r="S115" s="46">
        <v>0</v>
      </c>
      <c r="T115" s="46">
        <v>0</v>
      </c>
      <c r="U115" s="46">
        <v>0</v>
      </c>
      <c r="V115" s="46">
        <v>0</v>
      </c>
      <c r="W115" s="46">
        <v>0</v>
      </c>
      <c r="X115" s="46">
        <v>0</v>
      </c>
      <c r="Y115" s="46">
        <v>245</v>
      </c>
      <c r="Z115" s="46">
        <v>2238</v>
      </c>
      <c r="AA115" s="46">
        <v>30215</v>
      </c>
      <c r="AB115" s="59">
        <v>7.4069170941585299E-2</v>
      </c>
    </row>
    <row r="116" spans="1:28" ht="14.25" customHeight="1" x14ac:dyDescent="0.25">
      <c r="A116" s="105">
        <v>45717</v>
      </c>
      <c r="B116" s="23" t="s">
        <v>144</v>
      </c>
      <c r="C116" s="24">
        <v>0</v>
      </c>
      <c r="D116" s="24">
        <v>0</v>
      </c>
      <c r="E116" s="46">
        <v>496369</v>
      </c>
      <c r="F116" s="46">
        <v>0</v>
      </c>
      <c r="G116" s="46">
        <v>0</v>
      </c>
      <c r="H116" s="46">
        <v>0</v>
      </c>
      <c r="I116" s="46">
        <v>0</v>
      </c>
      <c r="J116" s="46">
        <v>0</v>
      </c>
      <c r="K116" s="46">
        <v>0</v>
      </c>
      <c r="L116" s="46">
        <v>0</v>
      </c>
      <c r="M116" s="46">
        <v>0</v>
      </c>
      <c r="N116" s="46">
        <v>0</v>
      </c>
      <c r="O116" s="46">
        <v>0</v>
      </c>
      <c r="P116" s="46">
        <v>0</v>
      </c>
      <c r="Q116" s="46">
        <v>0</v>
      </c>
      <c r="R116" s="46">
        <v>0</v>
      </c>
      <c r="S116" s="46">
        <v>0</v>
      </c>
      <c r="T116" s="46">
        <v>0</v>
      </c>
      <c r="U116" s="46">
        <v>0</v>
      </c>
      <c r="V116" s="46">
        <v>0</v>
      </c>
      <c r="W116" s="46">
        <v>0</v>
      </c>
      <c r="X116" s="46">
        <v>0</v>
      </c>
      <c r="Y116" s="46">
        <v>255</v>
      </c>
      <c r="Z116" s="46">
        <v>2379</v>
      </c>
      <c r="AA116" s="46">
        <v>33573</v>
      </c>
      <c r="AB116" s="59">
        <v>7.0860512912161555E-2</v>
      </c>
    </row>
    <row r="117" spans="1:28" ht="14.25" customHeight="1" x14ac:dyDescent="0.25">
      <c r="A117" s="89">
        <v>45748</v>
      </c>
      <c r="B117" s="23" t="s">
        <v>144</v>
      </c>
      <c r="C117" s="24">
        <v>0</v>
      </c>
      <c r="D117" s="24">
        <v>0</v>
      </c>
      <c r="E117" s="46">
        <v>420175</v>
      </c>
      <c r="F117" s="24">
        <v>0</v>
      </c>
      <c r="G117" s="24">
        <v>0</v>
      </c>
      <c r="H117" s="24">
        <v>0</v>
      </c>
      <c r="I117" s="24">
        <v>0</v>
      </c>
      <c r="J117" s="24">
        <v>0</v>
      </c>
      <c r="K117" s="24">
        <v>0</v>
      </c>
      <c r="L117" s="24">
        <v>0</v>
      </c>
      <c r="M117" s="24">
        <v>0</v>
      </c>
      <c r="N117" s="24">
        <v>0</v>
      </c>
      <c r="O117" s="24">
        <v>0</v>
      </c>
      <c r="P117" s="24">
        <v>0</v>
      </c>
      <c r="Q117" s="24">
        <v>0</v>
      </c>
      <c r="R117" s="24">
        <v>0</v>
      </c>
      <c r="S117" s="24">
        <v>0</v>
      </c>
      <c r="T117" s="24">
        <v>0</v>
      </c>
      <c r="U117" s="24">
        <v>0</v>
      </c>
      <c r="V117" s="24">
        <v>0</v>
      </c>
      <c r="W117" s="24">
        <v>0</v>
      </c>
      <c r="X117" s="24">
        <v>0</v>
      </c>
      <c r="Y117" s="46">
        <v>256</v>
      </c>
      <c r="Z117" s="46">
        <v>2626</v>
      </c>
      <c r="AA117" s="46">
        <v>33446</v>
      </c>
      <c r="AB117" s="59">
        <v>7.8514620582431388E-2</v>
      </c>
    </row>
    <row r="118" spans="1:28" ht="14.25" customHeight="1" x14ac:dyDescent="0.25">
      <c r="A118" s="89">
        <v>45778</v>
      </c>
      <c r="B118" s="23" t="s">
        <v>144</v>
      </c>
      <c r="C118" s="24">
        <v>0</v>
      </c>
      <c r="D118" s="24">
        <v>0</v>
      </c>
      <c r="E118" s="46">
        <v>423699</v>
      </c>
      <c r="F118" s="24">
        <v>0</v>
      </c>
      <c r="G118" s="24">
        <v>0</v>
      </c>
      <c r="H118" s="24">
        <v>0</v>
      </c>
      <c r="I118" s="24">
        <v>0</v>
      </c>
      <c r="J118" s="24">
        <v>0</v>
      </c>
      <c r="K118" s="24">
        <v>0</v>
      </c>
      <c r="L118" s="24">
        <v>0</v>
      </c>
      <c r="M118" s="24">
        <v>0</v>
      </c>
      <c r="N118" s="24">
        <v>0</v>
      </c>
      <c r="O118" s="24">
        <v>0</v>
      </c>
      <c r="P118" s="24">
        <v>0</v>
      </c>
      <c r="Q118" s="24">
        <v>0</v>
      </c>
      <c r="R118" s="24">
        <v>0</v>
      </c>
      <c r="S118" s="24">
        <v>0</v>
      </c>
      <c r="T118" s="24">
        <v>0</v>
      </c>
      <c r="U118" s="24">
        <v>0</v>
      </c>
      <c r="V118" s="24">
        <v>0</v>
      </c>
      <c r="W118" s="24">
        <v>0</v>
      </c>
      <c r="X118" s="24">
        <v>0</v>
      </c>
      <c r="Y118" s="46">
        <v>273</v>
      </c>
      <c r="Z118" s="46">
        <v>2764</v>
      </c>
      <c r="AA118" s="46">
        <v>33883</v>
      </c>
      <c r="AB118" s="59">
        <v>8.1574831036212853E-2</v>
      </c>
    </row>
    <row r="119" spans="1:28" ht="14.25" customHeight="1" x14ac:dyDescent="0.25">
      <c r="A119" s="89">
        <v>45809</v>
      </c>
      <c r="B119" s="23" t="s">
        <v>144</v>
      </c>
      <c r="C119" s="24">
        <v>0</v>
      </c>
      <c r="D119" s="24">
        <v>0</v>
      </c>
      <c r="E119" s="46">
        <v>394420</v>
      </c>
      <c r="F119" s="24">
        <v>0</v>
      </c>
      <c r="G119" s="24">
        <v>0</v>
      </c>
      <c r="H119" s="24">
        <v>0</v>
      </c>
      <c r="I119" s="24">
        <v>0</v>
      </c>
      <c r="J119" s="24">
        <v>0</v>
      </c>
      <c r="K119" s="24">
        <v>0</v>
      </c>
      <c r="L119" s="24">
        <v>0</v>
      </c>
      <c r="M119" s="24">
        <v>0</v>
      </c>
      <c r="N119" s="24">
        <v>0</v>
      </c>
      <c r="O119" s="24">
        <v>0</v>
      </c>
      <c r="P119" s="24">
        <v>0</v>
      </c>
      <c r="Q119" s="24">
        <v>0</v>
      </c>
      <c r="R119" s="24">
        <v>0</v>
      </c>
      <c r="S119" s="24">
        <v>0</v>
      </c>
      <c r="T119" s="24">
        <v>0</v>
      </c>
      <c r="U119" s="24">
        <v>0</v>
      </c>
      <c r="V119" s="24">
        <v>0</v>
      </c>
      <c r="W119" s="24">
        <v>0</v>
      </c>
      <c r="X119" s="24">
        <v>0</v>
      </c>
      <c r="Y119" s="46">
        <v>267</v>
      </c>
      <c r="Z119" s="46">
        <v>2643</v>
      </c>
      <c r="AA119" s="46">
        <v>33817</v>
      </c>
      <c r="AB119" s="59">
        <v>7.8155957063015646E-2</v>
      </c>
    </row>
  </sheetData>
  <autoFilter ref="A1:AB85" xr:uid="{00000000-0009-0000-0000-000005000000}"/>
  <mergeCells count="4">
    <mergeCell ref="Y2:AB2"/>
    <mergeCell ref="F2:X2"/>
    <mergeCell ref="C2:D2"/>
    <mergeCell ref="A2:B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B119"/>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25.5703125" style="21" bestFit="1" customWidth="1"/>
    <col min="4" max="4" width="23.140625" style="21" bestFit="1" customWidth="1"/>
    <col min="5" max="5" width="30.85546875" style="21" bestFit="1" customWidth="1"/>
    <col min="6" max="7" width="28.28515625" style="21" bestFit="1" customWidth="1"/>
    <col min="8" max="8" width="38" style="21" customWidth="1"/>
    <col min="9" max="9" width="22.85546875" style="21" bestFit="1" customWidth="1"/>
    <col min="10" max="10" width="21" style="21" bestFit="1" customWidth="1"/>
    <col min="11" max="11" width="23.85546875" style="21" bestFit="1" customWidth="1"/>
    <col min="12" max="12" width="20" style="21" bestFit="1" customWidth="1"/>
    <col min="13" max="13" width="26.28515625" style="21" bestFit="1" customWidth="1"/>
    <col min="14" max="14" width="21.28515625" style="21" bestFit="1" customWidth="1"/>
    <col min="15" max="15" width="20" style="21" bestFit="1" customWidth="1"/>
    <col min="16" max="16" width="20.5703125" style="21" bestFit="1" customWidth="1"/>
    <col min="17" max="18" width="22.85546875" style="21" bestFit="1" customWidth="1"/>
    <col min="19" max="20" width="13.7109375" style="21" bestFit="1" customWidth="1"/>
    <col min="21" max="21" width="20.140625" style="21" bestFit="1" customWidth="1"/>
    <col min="22" max="22" width="19" style="21" bestFit="1" customWidth="1"/>
    <col min="23" max="23" width="24.42578125" style="21" bestFit="1" customWidth="1"/>
    <col min="24" max="24" width="20.5703125" style="21" bestFit="1" customWidth="1"/>
    <col min="25" max="25" width="19" style="21" bestFit="1" customWidth="1"/>
    <col min="26" max="26" width="13.7109375" style="21" bestFit="1" customWidth="1"/>
    <col min="27" max="27" width="14.42578125" style="21" bestFit="1" customWidth="1"/>
    <col min="28" max="28" width="18.42578125" style="21" bestFit="1" customWidth="1"/>
    <col min="29" max="29" width="20.28515625" style="21" bestFit="1" customWidth="1"/>
    <col min="30" max="30" width="20.5703125" style="21" bestFit="1" customWidth="1"/>
    <col min="31" max="31" width="21.5703125" style="21" bestFit="1" customWidth="1"/>
    <col min="32" max="32" width="20.85546875" style="21" bestFit="1" customWidth="1"/>
    <col min="33" max="33" width="22.7109375" style="21" bestFit="1" customWidth="1"/>
    <col min="34" max="34" width="20.5703125" style="21" bestFit="1" customWidth="1"/>
    <col min="35" max="35" width="21.5703125" style="21" bestFit="1" customWidth="1"/>
    <col min="36" max="36" width="23.28515625" style="21" bestFit="1" customWidth="1"/>
    <col min="37" max="37" width="17.7109375" style="21" bestFit="1" customWidth="1"/>
    <col min="38" max="38" width="21.5703125" style="21" bestFit="1" customWidth="1"/>
    <col min="39" max="40" width="20.5703125" style="21" bestFit="1" customWidth="1"/>
    <col min="41" max="41" width="24.140625" style="21" bestFit="1" customWidth="1"/>
    <col min="42" max="42" width="16" style="21" bestFit="1" customWidth="1"/>
    <col min="43" max="43" width="23.7109375" style="21" bestFit="1" customWidth="1"/>
    <col min="44" max="44" width="15.85546875" style="21" bestFit="1" customWidth="1"/>
    <col min="45" max="45" width="21.85546875" style="21" bestFit="1" customWidth="1"/>
    <col min="46" max="46" width="22.85546875" style="21" bestFit="1" customWidth="1"/>
    <col min="47" max="47" width="16.28515625" style="21" bestFit="1" customWidth="1"/>
    <col min="48" max="48" width="15.7109375" style="21" bestFit="1" customWidth="1"/>
    <col min="49" max="49" width="19.7109375" style="21" bestFit="1" customWidth="1"/>
    <col min="50" max="51" width="22.85546875" style="21" bestFit="1" customWidth="1"/>
    <col min="52" max="53" width="22.7109375" style="21" bestFit="1" customWidth="1"/>
    <col min="54" max="54" width="22.85546875" style="21" bestFit="1" customWidth="1"/>
    <col min="55" max="55" width="16" style="21" bestFit="1" customWidth="1"/>
    <col min="56" max="56" width="17.42578125" style="21" bestFit="1" customWidth="1"/>
    <col min="57" max="57" width="21.28515625" style="21" customWidth="1"/>
    <col min="58" max="58" width="22.140625" style="21" bestFit="1" customWidth="1"/>
    <col min="59" max="59" width="21.140625" style="21" bestFit="1" customWidth="1"/>
    <col min="60" max="63" width="21.7109375" style="21" bestFit="1" customWidth="1"/>
    <col min="64" max="64" width="17.28515625" style="21" bestFit="1" customWidth="1"/>
    <col min="65" max="68" width="17.28515625" style="21" customWidth="1"/>
    <col min="69" max="69" width="23.5703125" style="21" bestFit="1" customWidth="1"/>
    <col min="70" max="72" width="23.5703125" style="21" customWidth="1"/>
    <col min="73" max="73" width="20.7109375" style="21" bestFit="1" customWidth="1"/>
    <col min="74" max="74" width="24.5703125" style="21" bestFit="1" customWidth="1"/>
    <col min="75" max="75" width="20.7109375" style="21" bestFit="1" customWidth="1"/>
    <col min="76" max="76" width="22.85546875" style="21" bestFit="1" customWidth="1"/>
    <col min="77" max="77" width="26.85546875" style="21" customWidth="1"/>
    <col min="78" max="78" width="19.140625" style="21" bestFit="1" customWidth="1"/>
    <col min="79" max="79" width="20.85546875" style="21" bestFit="1" customWidth="1"/>
    <col min="80" max="82" width="21.5703125" style="21" bestFit="1" customWidth="1"/>
    <col min="83" max="84" width="22.85546875" style="21" bestFit="1" customWidth="1"/>
    <col min="85" max="85" width="21.85546875" style="21" bestFit="1" customWidth="1"/>
    <col min="86" max="86" width="22.85546875" style="21" bestFit="1" customWidth="1"/>
    <col min="87" max="87" width="20.42578125" style="21" bestFit="1" customWidth="1"/>
    <col min="88" max="88" width="20.42578125" style="21" customWidth="1"/>
    <col min="89" max="89" width="17.42578125" style="21" customWidth="1"/>
    <col min="90" max="90" width="21.28515625" style="21" bestFit="1" customWidth="1"/>
    <col min="91" max="91" width="21.7109375" style="21" bestFit="1" customWidth="1"/>
    <col min="92" max="92" width="23.7109375" style="21" bestFit="1" customWidth="1"/>
    <col min="93" max="93" width="20.5703125" style="21" bestFit="1" customWidth="1"/>
    <col min="94" max="95" width="19.85546875" style="21" bestFit="1" customWidth="1"/>
    <col min="96" max="96" width="17.28515625" style="21" bestFit="1" customWidth="1"/>
    <col min="97" max="98" width="21" style="21" bestFit="1" customWidth="1"/>
    <col min="99" max="99" width="20.42578125" style="21" bestFit="1" customWidth="1"/>
    <col min="100" max="100" width="17" style="21" bestFit="1" customWidth="1"/>
    <col min="101" max="101" width="15" style="21" bestFit="1" customWidth="1"/>
    <col min="102" max="102" width="21" style="21" bestFit="1" customWidth="1"/>
    <col min="103" max="113" width="21" style="21" customWidth="1"/>
    <col min="114" max="114" width="31.7109375" style="21" bestFit="1" customWidth="1"/>
    <col min="115" max="115" width="36.85546875" style="21" bestFit="1" customWidth="1"/>
    <col min="116" max="116" width="41.140625" style="21" bestFit="1" customWidth="1"/>
    <col min="117" max="117" width="26.85546875" style="21" bestFit="1" customWidth="1"/>
    <col min="118" max="118" width="23.85546875" style="21" bestFit="1" customWidth="1"/>
    <col min="119" max="119" width="36.7109375" style="21" bestFit="1" customWidth="1"/>
    <col min="120" max="120" width="25.42578125" style="21" bestFit="1" customWidth="1"/>
    <col min="121" max="121" width="32" style="21" bestFit="1" customWidth="1"/>
    <col min="122" max="122" width="27.7109375" style="21" bestFit="1" customWidth="1"/>
    <col min="123" max="123" width="22.5703125" style="21" bestFit="1" customWidth="1"/>
    <col min="124" max="124" width="28.28515625" style="21" bestFit="1" customWidth="1"/>
    <col min="125" max="125" width="24.42578125" style="21" bestFit="1" customWidth="1"/>
    <col min="126" max="126" width="28.28515625" style="21" bestFit="1" customWidth="1"/>
    <col min="127" max="127" width="36.5703125" style="21" bestFit="1" customWidth="1"/>
    <col min="128" max="128" width="31.7109375" style="21" bestFit="1" customWidth="1"/>
    <col min="129" max="129" width="28" style="21" bestFit="1" customWidth="1"/>
    <col min="130" max="130" width="25.28515625" style="21" bestFit="1" customWidth="1"/>
    <col min="131" max="131" width="34.5703125" style="21" bestFit="1" customWidth="1"/>
    <col min="132" max="132" width="25.7109375" style="21" bestFit="1" customWidth="1"/>
    <col min="133" max="16384" width="9.140625" style="21"/>
  </cols>
  <sheetData>
    <row r="1" spans="1:132" s="20" customFormat="1" ht="101.25" customHeight="1" thickBot="1" x14ac:dyDescent="0.3">
      <c r="A1" s="64" t="s">
        <v>0</v>
      </c>
      <c r="B1" s="65" t="s">
        <v>1</v>
      </c>
      <c r="C1" s="67" t="s">
        <v>25</v>
      </c>
      <c r="D1" s="68" t="s">
        <v>26</v>
      </c>
      <c r="E1" s="68" t="s">
        <v>27</v>
      </c>
      <c r="F1" s="68" t="s">
        <v>28</v>
      </c>
      <c r="G1" s="69" t="s">
        <v>29</v>
      </c>
      <c r="H1" s="66" t="s">
        <v>30</v>
      </c>
      <c r="I1" s="67" t="s">
        <v>156</v>
      </c>
      <c r="J1" s="67" t="s">
        <v>157</v>
      </c>
      <c r="K1" s="68" t="s">
        <v>158</v>
      </c>
      <c r="L1" s="68" t="s">
        <v>159</v>
      </c>
      <c r="M1" s="68" t="s">
        <v>160</v>
      </c>
      <c r="N1" s="68" t="s">
        <v>161</v>
      </c>
      <c r="O1" s="68" t="s">
        <v>162</v>
      </c>
      <c r="P1" s="68" t="s">
        <v>163</v>
      </c>
      <c r="Q1" s="68" t="s">
        <v>164</v>
      </c>
      <c r="R1" s="68" t="s">
        <v>165</v>
      </c>
      <c r="S1" s="68" t="s">
        <v>166</v>
      </c>
      <c r="T1" s="68" t="s">
        <v>167</v>
      </c>
      <c r="U1" s="68" t="s">
        <v>168</v>
      </c>
      <c r="V1" s="68" t="s">
        <v>169</v>
      </c>
      <c r="W1" s="68" t="s">
        <v>170</v>
      </c>
      <c r="X1" s="68" t="s">
        <v>171</v>
      </c>
      <c r="Y1" s="68" t="s">
        <v>172</v>
      </c>
      <c r="Z1" s="68" t="s">
        <v>173</v>
      </c>
      <c r="AA1" s="68" t="s">
        <v>174</v>
      </c>
      <c r="AB1" s="68" t="s">
        <v>175</v>
      </c>
      <c r="AC1" s="68" t="s">
        <v>176</v>
      </c>
      <c r="AD1" s="68" t="s">
        <v>177</v>
      </c>
      <c r="AE1" s="68" t="s">
        <v>178</v>
      </c>
      <c r="AF1" s="68" t="s">
        <v>179</v>
      </c>
      <c r="AG1" s="68" t="s">
        <v>180</v>
      </c>
      <c r="AH1" s="68" t="s">
        <v>181</v>
      </c>
      <c r="AI1" s="68" t="s">
        <v>182</v>
      </c>
      <c r="AJ1" s="68" t="s">
        <v>183</v>
      </c>
      <c r="AK1" s="68" t="s">
        <v>184</v>
      </c>
      <c r="AL1" s="68" t="s">
        <v>185</v>
      </c>
      <c r="AM1" s="68" t="s">
        <v>186</v>
      </c>
      <c r="AN1" s="68" t="s">
        <v>187</v>
      </c>
      <c r="AO1" s="68" t="s">
        <v>188</v>
      </c>
      <c r="AP1" s="68" t="s">
        <v>189</v>
      </c>
      <c r="AQ1" s="68" t="s">
        <v>190</v>
      </c>
      <c r="AR1" s="69" t="s">
        <v>191</v>
      </c>
      <c r="AS1" s="67" t="s">
        <v>192</v>
      </c>
      <c r="AT1" s="68" t="s">
        <v>193</v>
      </c>
      <c r="AU1" s="68" t="s">
        <v>194</v>
      </c>
      <c r="AV1" s="68" t="s">
        <v>195</v>
      </c>
      <c r="AW1" s="68" t="s">
        <v>196</v>
      </c>
      <c r="AX1" s="68" t="s">
        <v>197</v>
      </c>
      <c r="AY1" s="68" t="s">
        <v>198</v>
      </c>
      <c r="AZ1" s="68" t="s">
        <v>199</v>
      </c>
      <c r="BA1" s="68" t="s">
        <v>200</v>
      </c>
      <c r="BB1" s="68" t="s">
        <v>201</v>
      </c>
      <c r="BC1" s="68" t="s">
        <v>202</v>
      </c>
      <c r="BD1" s="68" t="s">
        <v>203</v>
      </c>
      <c r="BE1" s="68" t="s">
        <v>514</v>
      </c>
      <c r="BF1" s="68" t="s">
        <v>204</v>
      </c>
      <c r="BG1" s="68" t="s">
        <v>205</v>
      </c>
      <c r="BH1" s="68" t="s">
        <v>206</v>
      </c>
      <c r="BI1" s="68" t="s">
        <v>207</v>
      </c>
      <c r="BJ1" s="68" t="s">
        <v>208</v>
      </c>
      <c r="BK1" s="68" t="s">
        <v>209</v>
      </c>
      <c r="BL1" s="68" t="s">
        <v>210</v>
      </c>
      <c r="BM1" s="68" t="s">
        <v>508</v>
      </c>
      <c r="BN1" s="68" t="s">
        <v>509</v>
      </c>
      <c r="BO1" s="68" t="s">
        <v>515</v>
      </c>
      <c r="BP1" s="68" t="s">
        <v>507</v>
      </c>
      <c r="BQ1" s="68" t="s">
        <v>211</v>
      </c>
      <c r="BR1" s="68" t="s">
        <v>505</v>
      </c>
      <c r="BS1" s="68" t="s">
        <v>502</v>
      </c>
      <c r="BT1" s="68" t="s">
        <v>554</v>
      </c>
      <c r="BU1" s="68" t="s">
        <v>260</v>
      </c>
      <c r="BV1" s="68" t="s">
        <v>212</v>
      </c>
      <c r="BW1" s="68" t="s">
        <v>213</v>
      </c>
      <c r="BX1" s="68" t="s">
        <v>214</v>
      </c>
      <c r="BY1" s="68" t="s">
        <v>215</v>
      </c>
      <c r="BZ1" s="68" t="s">
        <v>216</v>
      </c>
      <c r="CA1" s="68" t="s">
        <v>217</v>
      </c>
      <c r="CB1" s="68" t="s">
        <v>218</v>
      </c>
      <c r="CC1" s="68" t="s">
        <v>219</v>
      </c>
      <c r="CD1" s="68" t="s">
        <v>220</v>
      </c>
      <c r="CE1" s="68" t="s">
        <v>221</v>
      </c>
      <c r="CF1" s="68" t="s">
        <v>222</v>
      </c>
      <c r="CG1" s="68" t="s">
        <v>223</v>
      </c>
      <c r="CH1" s="68" t="s">
        <v>224</v>
      </c>
      <c r="CI1" s="68" t="s">
        <v>225</v>
      </c>
      <c r="CJ1" s="68" t="s">
        <v>535</v>
      </c>
      <c r="CK1" s="68" t="s">
        <v>226</v>
      </c>
      <c r="CL1" s="68" t="s">
        <v>227</v>
      </c>
      <c r="CM1" s="68" t="s">
        <v>228</v>
      </c>
      <c r="CN1" s="68" t="s">
        <v>229</v>
      </c>
      <c r="CO1" s="68" t="s">
        <v>230</v>
      </c>
      <c r="CP1" s="68" t="s">
        <v>231</v>
      </c>
      <c r="CQ1" s="68" t="s">
        <v>232</v>
      </c>
      <c r="CR1" s="68" t="s">
        <v>285</v>
      </c>
      <c r="CS1" s="68" t="s">
        <v>233</v>
      </c>
      <c r="CT1" s="68" t="s">
        <v>234</v>
      </c>
      <c r="CU1" s="68" t="s">
        <v>235</v>
      </c>
      <c r="CV1" s="68" t="s">
        <v>236</v>
      </c>
      <c r="CW1" s="68" t="s">
        <v>237</v>
      </c>
      <c r="CX1" s="68" t="s">
        <v>238</v>
      </c>
      <c r="CY1" s="68" t="s">
        <v>534</v>
      </c>
      <c r="CZ1" s="68" t="s">
        <v>536</v>
      </c>
      <c r="DA1" s="68" t="s">
        <v>556</v>
      </c>
      <c r="DB1" s="68" t="s">
        <v>557</v>
      </c>
      <c r="DC1" s="68" t="s">
        <v>558</v>
      </c>
      <c r="DD1" s="68" t="s">
        <v>559</v>
      </c>
      <c r="DE1" s="68" t="s">
        <v>560</v>
      </c>
      <c r="DF1" s="68" t="s">
        <v>561</v>
      </c>
      <c r="DG1" s="68" t="s">
        <v>562</v>
      </c>
      <c r="DH1" s="68" t="s">
        <v>563</v>
      </c>
      <c r="DI1" s="68" t="s">
        <v>564</v>
      </c>
      <c r="DJ1" s="67" t="s">
        <v>31</v>
      </c>
      <c r="DK1" s="68" t="s">
        <v>318</v>
      </c>
      <c r="DL1" s="68" t="s">
        <v>33</v>
      </c>
      <c r="DM1" s="69" t="s">
        <v>34</v>
      </c>
      <c r="DN1" s="66" t="s">
        <v>319</v>
      </c>
      <c r="DO1" s="71" t="s">
        <v>36</v>
      </c>
      <c r="DP1" s="67" t="s">
        <v>320</v>
      </c>
      <c r="DQ1" s="68" t="s">
        <v>321</v>
      </c>
      <c r="DR1" s="68" t="s">
        <v>322</v>
      </c>
      <c r="DS1" s="68" t="s">
        <v>323</v>
      </c>
      <c r="DT1" s="68" t="s">
        <v>41</v>
      </c>
      <c r="DU1" s="68" t="s">
        <v>42</v>
      </c>
      <c r="DV1" s="68" t="s">
        <v>43</v>
      </c>
      <c r="DW1" s="68" t="s">
        <v>44</v>
      </c>
      <c r="DX1" s="69" t="s">
        <v>45</v>
      </c>
      <c r="DY1" s="67" t="s">
        <v>46</v>
      </c>
      <c r="DZ1" s="68" t="s">
        <v>47</v>
      </c>
      <c r="EA1" s="68" t="s">
        <v>48</v>
      </c>
      <c r="EB1" s="69" t="s">
        <v>49</v>
      </c>
    </row>
    <row r="2" spans="1:132" s="20" customFormat="1" ht="20.25" thickBot="1" x14ac:dyDescent="0.3">
      <c r="A2" s="126" t="s">
        <v>308</v>
      </c>
      <c r="B2" s="128"/>
      <c r="C2" s="126" t="s">
        <v>315</v>
      </c>
      <c r="D2" s="127"/>
      <c r="E2" s="127"/>
      <c r="F2" s="127"/>
      <c r="G2" s="128"/>
      <c r="H2" s="70" t="s">
        <v>316</v>
      </c>
      <c r="I2" s="126" t="s">
        <v>314</v>
      </c>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8"/>
      <c r="AR2" s="129" t="s">
        <v>317</v>
      </c>
      <c r="AS2" s="130"/>
      <c r="AT2" s="130"/>
      <c r="AU2" s="130"/>
      <c r="AV2" s="130"/>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c r="CC2" s="130"/>
      <c r="CD2" s="130"/>
      <c r="CE2" s="130"/>
      <c r="CF2" s="130"/>
      <c r="CG2" s="130"/>
      <c r="CH2" s="130"/>
      <c r="CI2" s="130"/>
      <c r="CJ2" s="130"/>
      <c r="CK2" s="130"/>
      <c r="CL2" s="130"/>
      <c r="CM2" s="130"/>
      <c r="CN2" s="130"/>
      <c r="CO2" s="130"/>
      <c r="CP2" s="130"/>
      <c r="CQ2" s="130"/>
      <c r="CR2" s="130"/>
      <c r="CS2" s="130"/>
      <c r="CT2" s="130"/>
      <c r="CU2" s="130"/>
      <c r="CV2" s="130"/>
      <c r="CW2" s="130"/>
      <c r="CX2" s="131"/>
      <c r="CY2" s="95"/>
      <c r="CZ2" s="95"/>
      <c r="DA2" s="95"/>
      <c r="DB2" s="95"/>
      <c r="DC2" s="95"/>
      <c r="DD2" s="95"/>
      <c r="DE2" s="95"/>
      <c r="DF2" s="95"/>
      <c r="DG2" s="95"/>
      <c r="DH2" s="95"/>
      <c r="DI2" s="95"/>
      <c r="DJ2" s="129" t="s">
        <v>326</v>
      </c>
      <c r="DK2" s="130"/>
      <c r="DL2" s="130"/>
      <c r="DM2" s="131"/>
      <c r="DN2" s="72" t="s">
        <v>473</v>
      </c>
      <c r="DO2" s="73" t="s">
        <v>316</v>
      </c>
      <c r="DP2" s="129" t="s">
        <v>325</v>
      </c>
      <c r="DQ2" s="130"/>
      <c r="DR2" s="130"/>
      <c r="DS2" s="130"/>
      <c r="DT2" s="130"/>
      <c r="DU2" s="130"/>
      <c r="DV2" s="130"/>
      <c r="DW2" s="130"/>
      <c r="DX2" s="131"/>
      <c r="DY2" s="129" t="s">
        <v>324</v>
      </c>
      <c r="DZ2" s="130"/>
      <c r="EA2" s="130"/>
      <c r="EB2" s="131"/>
    </row>
    <row r="3" spans="1:132" ht="12.75" customHeight="1" x14ac:dyDescent="0.25">
      <c r="A3" s="47">
        <v>42278</v>
      </c>
      <c r="B3" s="48" t="s">
        <v>144</v>
      </c>
      <c r="C3" s="24">
        <v>8121</v>
      </c>
      <c r="D3" s="24">
        <v>39682</v>
      </c>
      <c r="E3" s="51">
        <v>0</v>
      </c>
      <c r="F3" s="51">
        <v>0</v>
      </c>
      <c r="G3" s="51">
        <v>0</v>
      </c>
      <c r="H3" s="24">
        <v>38154</v>
      </c>
      <c r="I3" s="24">
        <v>0</v>
      </c>
      <c r="J3" s="24">
        <v>0</v>
      </c>
      <c r="K3" s="24">
        <v>0</v>
      </c>
      <c r="L3" s="24">
        <v>0</v>
      </c>
      <c r="M3" s="24">
        <v>0</v>
      </c>
      <c r="N3" s="24">
        <v>0</v>
      </c>
      <c r="O3" s="24">
        <v>0</v>
      </c>
      <c r="P3" s="24">
        <v>0</v>
      </c>
      <c r="Q3" s="24">
        <v>0</v>
      </c>
      <c r="R3" s="24">
        <v>0</v>
      </c>
      <c r="S3" s="24">
        <v>0</v>
      </c>
      <c r="T3" s="24">
        <v>0</v>
      </c>
      <c r="U3" s="24">
        <v>0</v>
      </c>
      <c r="V3" s="24">
        <v>0</v>
      </c>
      <c r="W3" s="24">
        <v>0</v>
      </c>
      <c r="X3" s="24">
        <v>0</v>
      </c>
      <c r="Y3" s="24">
        <v>0</v>
      </c>
      <c r="Z3" s="24">
        <v>0</v>
      </c>
      <c r="AA3" s="24">
        <v>0</v>
      </c>
      <c r="AB3" s="24">
        <v>0</v>
      </c>
      <c r="AC3" s="24">
        <v>0</v>
      </c>
      <c r="AD3" s="24">
        <v>0</v>
      </c>
      <c r="AE3" s="24">
        <v>0</v>
      </c>
      <c r="AF3" s="24">
        <v>0</v>
      </c>
      <c r="AG3" s="24">
        <v>0</v>
      </c>
      <c r="AH3" s="24">
        <v>0</v>
      </c>
      <c r="AI3" s="24">
        <v>0</v>
      </c>
      <c r="AJ3" s="24">
        <v>0</v>
      </c>
      <c r="AK3" s="24">
        <v>0</v>
      </c>
      <c r="AL3" s="24">
        <v>0</v>
      </c>
      <c r="AM3" s="24">
        <v>0</v>
      </c>
      <c r="AN3" s="24">
        <v>0</v>
      </c>
      <c r="AO3" s="24">
        <v>0</v>
      </c>
      <c r="AP3" s="24">
        <v>0</v>
      </c>
      <c r="AQ3" s="24">
        <v>0</v>
      </c>
      <c r="AR3" s="24">
        <v>0</v>
      </c>
      <c r="AS3" s="24">
        <v>0</v>
      </c>
      <c r="AT3" s="24">
        <v>0</v>
      </c>
      <c r="AU3" s="24">
        <v>0</v>
      </c>
      <c r="AV3" s="24">
        <v>0</v>
      </c>
      <c r="AW3" s="24">
        <v>0</v>
      </c>
      <c r="AX3" s="24">
        <v>0</v>
      </c>
      <c r="AY3" s="24">
        <v>0</v>
      </c>
      <c r="AZ3" s="24">
        <v>0</v>
      </c>
      <c r="BA3" s="24">
        <v>0</v>
      </c>
      <c r="BB3" s="24">
        <v>0</v>
      </c>
      <c r="BC3" s="24">
        <v>0</v>
      </c>
      <c r="BD3" s="24">
        <v>0</v>
      </c>
      <c r="BE3" s="24"/>
      <c r="BF3" s="24">
        <v>0</v>
      </c>
      <c r="BG3" s="24">
        <v>0</v>
      </c>
      <c r="BH3" s="24">
        <v>0</v>
      </c>
      <c r="BI3" s="24">
        <v>0</v>
      </c>
      <c r="BJ3" s="24">
        <v>0</v>
      </c>
      <c r="BK3" s="24">
        <v>0</v>
      </c>
      <c r="BL3" s="24">
        <v>0</v>
      </c>
      <c r="BM3" s="24">
        <v>0</v>
      </c>
      <c r="BN3" s="24">
        <v>0</v>
      </c>
      <c r="BO3" s="24"/>
      <c r="BP3" s="24"/>
      <c r="BQ3" s="24">
        <v>0</v>
      </c>
      <c r="BR3" s="24"/>
      <c r="BS3" s="24">
        <v>0</v>
      </c>
      <c r="BT3" s="24"/>
      <c r="BU3" s="24">
        <v>0</v>
      </c>
      <c r="BV3" s="24">
        <v>0</v>
      </c>
      <c r="BW3" s="24">
        <v>0</v>
      </c>
      <c r="BX3" s="24">
        <v>0</v>
      </c>
      <c r="BY3" s="24">
        <v>0</v>
      </c>
      <c r="BZ3" s="24">
        <v>0</v>
      </c>
      <c r="CA3" s="24">
        <v>0</v>
      </c>
      <c r="CB3" s="24">
        <v>0</v>
      </c>
      <c r="CC3" s="24">
        <v>0</v>
      </c>
      <c r="CD3" s="24">
        <v>0</v>
      </c>
      <c r="CE3" s="24">
        <v>0</v>
      </c>
      <c r="CF3" s="24">
        <v>0</v>
      </c>
      <c r="CG3" s="24">
        <v>0</v>
      </c>
      <c r="CH3" s="24">
        <v>0</v>
      </c>
      <c r="CI3" s="24">
        <v>0</v>
      </c>
      <c r="CJ3" s="24"/>
      <c r="CK3" s="24">
        <v>0</v>
      </c>
      <c r="CL3" s="24">
        <v>0</v>
      </c>
      <c r="CM3" s="24">
        <v>0</v>
      </c>
      <c r="CN3" s="24">
        <v>0</v>
      </c>
      <c r="CO3" s="24">
        <v>0</v>
      </c>
      <c r="CP3" s="24">
        <v>0</v>
      </c>
      <c r="CQ3" s="24">
        <v>0</v>
      </c>
      <c r="CR3" s="24">
        <v>0</v>
      </c>
      <c r="CS3" s="24">
        <v>0</v>
      </c>
      <c r="CT3" s="24">
        <v>0</v>
      </c>
      <c r="CU3" s="24">
        <v>0</v>
      </c>
      <c r="CV3" s="24">
        <v>0</v>
      </c>
      <c r="CW3" s="24">
        <v>0</v>
      </c>
      <c r="CX3" s="24">
        <v>0</v>
      </c>
      <c r="CY3" s="52"/>
      <c r="CZ3" s="52"/>
      <c r="DA3" s="52"/>
      <c r="DB3" s="52"/>
      <c r="DC3" s="52"/>
      <c r="DD3" s="52"/>
      <c r="DE3" s="52"/>
      <c r="DF3" s="52"/>
      <c r="DG3" s="52"/>
      <c r="DH3" s="52"/>
      <c r="DI3" s="52"/>
      <c r="DJ3" s="52">
        <v>1803</v>
      </c>
      <c r="DK3" s="52">
        <v>0</v>
      </c>
      <c r="DL3" s="52">
        <v>0</v>
      </c>
      <c r="DM3" s="74">
        <v>4.7E-2</v>
      </c>
      <c r="DN3" s="52">
        <v>2932</v>
      </c>
      <c r="DO3" s="24">
        <v>0</v>
      </c>
      <c r="DP3" s="59">
        <v>7.6999999999999999E-2</v>
      </c>
      <c r="DQ3" s="24">
        <v>0</v>
      </c>
      <c r="DR3" s="24">
        <v>0</v>
      </c>
      <c r="DS3" s="57">
        <v>0</v>
      </c>
      <c r="DT3" s="24">
        <v>1240</v>
      </c>
      <c r="DU3" s="24">
        <v>0</v>
      </c>
      <c r="DV3" s="59">
        <v>0.48199999999999998</v>
      </c>
      <c r="DW3" s="24">
        <v>250</v>
      </c>
      <c r="DX3" s="24">
        <v>1803</v>
      </c>
      <c r="DY3" s="59">
        <v>0.13900000000000001</v>
      </c>
      <c r="DZ3" s="24">
        <v>23</v>
      </c>
      <c r="EA3" s="24">
        <v>2925</v>
      </c>
      <c r="EB3" s="59">
        <v>8.0000000000000002E-3</v>
      </c>
    </row>
    <row r="4" spans="1:132" ht="12.75" customHeight="1" x14ac:dyDescent="0.25">
      <c r="A4" s="22">
        <v>42309</v>
      </c>
      <c r="B4" s="23" t="s">
        <v>144</v>
      </c>
      <c r="C4" s="24">
        <v>7971</v>
      </c>
      <c r="D4" s="24">
        <v>37915</v>
      </c>
      <c r="E4" s="51">
        <v>0</v>
      </c>
      <c r="F4" s="51">
        <v>0</v>
      </c>
      <c r="G4" s="51">
        <v>0</v>
      </c>
      <c r="H4" s="24">
        <v>36698</v>
      </c>
      <c r="I4" s="24">
        <v>0</v>
      </c>
      <c r="J4" s="24">
        <v>0</v>
      </c>
      <c r="K4" s="24">
        <v>0</v>
      </c>
      <c r="L4" s="24">
        <v>0</v>
      </c>
      <c r="M4" s="24">
        <v>0</v>
      </c>
      <c r="N4" s="24">
        <v>0</v>
      </c>
      <c r="O4" s="24">
        <v>0</v>
      </c>
      <c r="P4" s="24">
        <v>0</v>
      </c>
      <c r="Q4" s="24">
        <v>0</v>
      </c>
      <c r="R4" s="24">
        <v>0</v>
      </c>
      <c r="S4" s="24">
        <v>0</v>
      </c>
      <c r="T4" s="24">
        <v>0</v>
      </c>
      <c r="U4" s="24">
        <v>0</v>
      </c>
      <c r="V4" s="24">
        <v>0</v>
      </c>
      <c r="W4" s="24">
        <v>0</v>
      </c>
      <c r="X4" s="24">
        <v>0</v>
      </c>
      <c r="Y4" s="24">
        <v>0</v>
      </c>
      <c r="Z4" s="24">
        <v>0</v>
      </c>
      <c r="AA4" s="24">
        <v>0</v>
      </c>
      <c r="AB4" s="24">
        <v>0</v>
      </c>
      <c r="AC4" s="24">
        <v>0</v>
      </c>
      <c r="AD4" s="24">
        <v>0</v>
      </c>
      <c r="AE4" s="24">
        <v>0</v>
      </c>
      <c r="AF4" s="24">
        <v>0</v>
      </c>
      <c r="AG4" s="24">
        <v>0</v>
      </c>
      <c r="AH4" s="24">
        <v>0</v>
      </c>
      <c r="AI4" s="24">
        <v>0</v>
      </c>
      <c r="AJ4" s="24">
        <v>0</v>
      </c>
      <c r="AK4" s="24">
        <v>0</v>
      </c>
      <c r="AL4" s="24">
        <v>0</v>
      </c>
      <c r="AM4" s="24">
        <v>0</v>
      </c>
      <c r="AN4" s="24">
        <v>0</v>
      </c>
      <c r="AO4" s="24">
        <v>0</v>
      </c>
      <c r="AP4" s="24">
        <v>0</v>
      </c>
      <c r="AQ4" s="24">
        <v>0</v>
      </c>
      <c r="AR4" s="24">
        <v>0</v>
      </c>
      <c r="AS4" s="24">
        <v>0</v>
      </c>
      <c r="AT4" s="24">
        <v>0</v>
      </c>
      <c r="AU4" s="24">
        <v>0</v>
      </c>
      <c r="AV4" s="24">
        <v>0</v>
      </c>
      <c r="AW4" s="24">
        <v>0</v>
      </c>
      <c r="AX4" s="24">
        <v>0</v>
      </c>
      <c r="AY4" s="24">
        <v>0</v>
      </c>
      <c r="AZ4" s="24">
        <v>0</v>
      </c>
      <c r="BA4" s="24">
        <v>0</v>
      </c>
      <c r="BB4" s="24">
        <v>0</v>
      </c>
      <c r="BC4" s="24">
        <v>0</v>
      </c>
      <c r="BD4" s="24">
        <v>0</v>
      </c>
      <c r="BE4" s="24"/>
      <c r="BF4" s="24">
        <v>0</v>
      </c>
      <c r="BG4" s="24">
        <v>0</v>
      </c>
      <c r="BH4" s="24">
        <v>0</v>
      </c>
      <c r="BI4" s="24">
        <v>0</v>
      </c>
      <c r="BJ4" s="24">
        <v>0</v>
      </c>
      <c r="BK4" s="24">
        <v>0</v>
      </c>
      <c r="BL4" s="24">
        <v>0</v>
      </c>
      <c r="BM4" s="24">
        <v>0</v>
      </c>
      <c r="BN4" s="24">
        <v>0</v>
      </c>
      <c r="BO4" s="24"/>
      <c r="BP4" s="24"/>
      <c r="BQ4" s="24">
        <v>0</v>
      </c>
      <c r="BR4" s="24"/>
      <c r="BS4" s="24">
        <v>0</v>
      </c>
      <c r="BT4" s="24"/>
      <c r="BU4" s="24">
        <v>0</v>
      </c>
      <c r="BV4" s="24">
        <v>0</v>
      </c>
      <c r="BW4" s="24">
        <v>0</v>
      </c>
      <c r="BX4" s="24">
        <v>0</v>
      </c>
      <c r="BY4" s="24">
        <v>0</v>
      </c>
      <c r="BZ4" s="24">
        <v>0</v>
      </c>
      <c r="CA4" s="24">
        <v>0</v>
      </c>
      <c r="CB4" s="24">
        <v>0</v>
      </c>
      <c r="CC4" s="24">
        <v>0</v>
      </c>
      <c r="CD4" s="24">
        <v>0</v>
      </c>
      <c r="CE4" s="24">
        <v>0</v>
      </c>
      <c r="CF4" s="24">
        <v>0</v>
      </c>
      <c r="CG4" s="24">
        <v>0</v>
      </c>
      <c r="CH4" s="24">
        <v>0</v>
      </c>
      <c r="CI4" s="24">
        <v>0</v>
      </c>
      <c r="CJ4" s="24"/>
      <c r="CK4" s="24">
        <v>0</v>
      </c>
      <c r="CL4" s="24">
        <v>0</v>
      </c>
      <c r="CM4" s="24">
        <v>0</v>
      </c>
      <c r="CN4" s="24">
        <v>0</v>
      </c>
      <c r="CO4" s="24">
        <v>0</v>
      </c>
      <c r="CP4" s="24">
        <v>0</v>
      </c>
      <c r="CQ4" s="24">
        <v>0</v>
      </c>
      <c r="CR4" s="24">
        <v>0</v>
      </c>
      <c r="CS4" s="24">
        <v>0</v>
      </c>
      <c r="CT4" s="24">
        <v>0</v>
      </c>
      <c r="CU4" s="24">
        <v>0</v>
      </c>
      <c r="CV4" s="24">
        <v>0</v>
      </c>
      <c r="CW4" s="24">
        <v>0</v>
      </c>
      <c r="CX4" s="24">
        <v>0</v>
      </c>
      <c r="CY4" s="24"/>
      <c r="CZ4" s="24"/>
      <c r="DA4" s="24"/>
      <c r="DB4" s="24"/>
      <c r="DC4" s="24"/>
      <c r="DD4" s="24"/>
      <c r="DE4" s="24"/>
      <c r="DF4" s="24"/>
      <c r="DG4" s="24"/>
      <c r="DH4" s="24"/>
      <c r="DI4" s="24"/>
      <c r="DJ4" s="24">
        <v>1858</v>
      </c>
      <c r="DK4" s="24">
        <v>0</v>
      </c>
      <c r="DL4" s="24">
        <v>0</v>
      </c>
      <c r="DM4" s="59">
        <v>5.0999999999999997E-2</v>
      </c>
      <c r="DN4" s="24">
        <v>2772</v>
      </c>
      <c r="DO4" s="24">
        <v>0</v>
      </c>
      <c r="DP4" s="59">
        <v>7.5999999999999998E-2</v>
      </c>
      <c r="DQ4" s="24">
        <v>0</v>
      </c>
      <c r="DR4" s="24">
        <v>0</v>
      </c>
      <c r="DS4" s="57">
        <v>0</v>
      </c>
      <c r="DT4" s="24">
        <v>1237</v>
      </c>
      <c r="DU4" s="24">
        <v>0</v>
      </c>
      <c r="DV4" s="59">
        <v>0.502</v>
      </c>
      <c r="DW4" s="24">
        <v>480</v>
      </c>
      <c r="DX4" s="24">
        <v>1858</v>
      </c>
      <c r="DY4" s="59">
        <v>0.25800000000000001</v>
      </c>
      <c r="DZ4" s="24">
        <v>17</v>
      </c>
      <c r="EA4" s="24">
        <v>2743</v>
      </c>
      <c r="EB4" s="59">
        <v>6.0000000000000001E-3</v>
      </c>
    </row>
    <row r="5" spans="1:132" ht="12.75" customHeight="1" x14ac:dyDescent="0.25">
      <c r="A5" s="22">
        <v>42339</v>
      </c>
      <c r="B5" s="23" t="s">
        <v>144</v>
      </c>
      <c r="C5" s="24">
        <v>8216</v>
      </c>
      <c r="D5" s="24">
        <v>39794</v>
      </c>
      <c r="E5" s="51">
        <v>0</v>
      </c>
      <c r="F5" s="51">
        <v>0</v>
      </c>
      <c r="G5" s="51">
        <v>0</v>
      </c>
      <c r="H5" s="24">
        <v>38777</v>
      </c>
      <c r="I5" s="24">
        <v>0</v>
      </c>
      <c r="J5" s="24">
        <v>0</v>
      </c>
      <c r="K5" s="24">
        <v>0</v>
      </c>
      <c r="L5" s="24">
        <v>0</v>
      </c>
      <c r="M5" s="24">
        <v>0</v>
      </c>
      <c r="N5" s="24">
        <v>0</v>
      </c>
      <c r="O5" s="24">
        <v>0</v>
      </c>
      <c r="P5" s="24">
        <v>0</v>
      </c>
      <c r="Q5" s="24">
        <v>0</v>
      </c>
      <c r="R5" s="24">
        <v>0</v>
      </c>
      <c r="S5" s="24">
        <v>0</v>
      </c>
      <c r="T5" s="24">
        <v>0</v>
      </c>
      <c r="U5" s="24">
        <v>0</v>
      </c>
      <c r="V5" s="24">
        <v>0</v>
      </c>
      <c r="W5" s="24">
        <v>0</v>
      </c>
      <c r="X5" s="24">
        <v>0</v>
      </c>
      <c r="Y5" s="24">
        <v>0</v>
      </c>
      <c r="Z5" s="24">
        <v>0</v>
      </c>
      <c r="AA5" s="24">
        <v>0</v>
      </c>
      <c r="AB5" s="24">
        <v>0</v>
      </c>
      <c r="AC5" s="24">
        <v>0</v>
      </c>
      <c r="AD5" s="24">
        <v>0</v>
      </c>
      <c r="AE5" s="24">
        <v>0</v>
      </c>
      <c r="AF5" s="24">
        <v>0</v>
      </c>
      <c r="AG5" s="24">
        <v>0</v>
      </c>
      <c r="AH5" s="24">
        <v>0</v>
      </c>
      <c r="AI5" s="24">
        <v>0</v>
      </c>
      <c r="AJ5" s="24">
        <v>0</v>
      </c>
      <c r="AK5" s="24">
        <v>0</v>
      </c>
      <c r="AL5" s="24">
        <v>0</v>
      </c>
      <c r="AM5" s="24">
        <v>0</v>
      </c>
      <c r="AN5" s="24">
        <v>0</v>
      </c>
      <c r="AO5" s="24">
        <v>0</v>
      </c>
      <c r="AP5" s="24">
        <v>0</v>
      </c>
      <c r="AQ5" s="24">
        <v>0</v>
      </c>
      <c r="AR5" s="24">
        <v>0</v>
      </c>
      <c r="AS5" s="24">
        <v>0</v>
      </c>
      <c r="AT5" s="24">
        <v>0</v>
      </c>
      <c r="AU5" s="24">
        <v>0</v>
      </c>
      <c r="AV5" s="24">
        <v>0</v>
      </c>
      <c r="AW5" s="24">
        <v>0</v>
      </c>
      <c r="AX5" s="24">
        <v>0</v>
      </c>
      <c r="AY5" s="24">
        <v>0</v>
      </c>
      <c r="AZ5" s="24">
        <v>0</v>
      </c>
      <c r="BA5" s="24">
        <v>0</v>
      </c>
      <c r="BB5" s="24">
        <v>0</v>
      </c>
      <c r="BC5" s="24">
        <v>0</v>
      </c>
      <c r="BD5" s="24">
        <v>0</v>
      </c>
      <c r="BE5" s="24"/>
      <c r="BF5" s="24">
        <v>0</v>
      </c>
      <c r="BG5" s="24">
        <v>0</v>
      </c>
      <c r="BH5" s="24">
        <v>0</v>
      </c>
      <c r="BI5" s="24">
        <v>0</v>
      </c>
      <c r="BJ5" s="24">
        <v>0</v>
      </c>
      <c r="BK5" s="24">
        <v>0</v>
      </c>
      <c r="BL5" s="24">
        <v>0</v>
      </c>
      <c r="BM5" s="24">
        <v>0</v>
      </c>
      <c r="BN5" s="24">
        <v>0</v>
      </c>
      <c r="BO5" s="24"/>
      <c r="BP5" s="24"/>
      <c r="BQ5" s="24">
        <v>0</v>
      </c>
      <c r="BR5" s="24"/>
      <c r="BS5" s="24">
        <v>0</v>
      </c>
      <c r="BT5" s="24"/>
      <c r="BU5" s="24">
        <v>0</v>
      </c>
      <c r="BV5" s="24">
        <v>0</v>
      </c>
      <c r="BW5" s="24">
        <v>0</v>
      </c>
      <c r="BX5" s="24">
        <v>0</v>
      </c>
      <c r="BY5" s="24">
        <v>0</v>
      </c>
      <c r="BZ5" s="24">
        <v>0</v>
      </c>
      <c r="CA5" s="24">
        <v>0</v>
      </c>
      <c r="CB5" s="24">
        <v>0</v>
      </c>
      <c r="CC5" s="24">
        <v>0</v>
      </c>
      <c r="CD5" s="24">
        <v>0</v>
      </c>
      <c r="CE5" s="24">
        <v>0</v>
      </c>
      <c r="CF5" s="24">
        <v>0</v>
      </c>
      <c r="CG5" s="24">
        <v>0</v>
      </c>
      <c r="CH5" s="24">
        <v>0</v>
      </c>
      <c r="CI5" s="24">
        <v>0</v>
      </c>
      <c r="CJ5" s="24"/>
      <c r="CK5" s="24">
        <v>0</v>
      </c>
      <c r="CL5" s="24">
        <v>0</v>
      </c>
      <c r="CM5" s="24">
        <v>0</v>
      </c>
      <c r="CN5" s="24">
        <v>0</v>
      </c>
      <c r="CO5" s="24">
        <v>0</v>
      </c>
      <c r="CP5" s="24">
        <v>0</v>
      </c>
      <c r="CQ5" s="24">
        <v>0</v>
      </c>
      <c r="CR5" s="24">
        <v>0</v>
      </c>
      <c r="CS5" s="24">
        <v>0</v>
      </c>
      <c r="CT5" s="24">
        <v>0</v>
      </c>
      <c r="CU5" s="24">
        <v>0</v>
      </c>
      <c r="CV5" s="24">
        <v>0</v>
      </c>
      <c r="CW5" s="24">
        <v>0</v>
      </c>
      <c r="CX5" s="24">
        <v>0</v>
      </c>
      <c r="CY5" s="24"/>
      <c r="CZ5" s="24"/>
      <c r="DA5" s="24"/>
      <c r="DB5" s="24"/>
      <c r="DC5" s="24"/>
      <c r="DD5" s="24"/>
      <c r="DE5" s="24"/>
      <c r="DF5" s="24"/>
      <c r="DG5" s="24"/>
      <c r="DH5" s="24"/>
      <c r="DI5" s="24"/>
      <c r="DJ5" s="24">
        <v>1981</v>
      </c>
      <c r="DK5" s="24">
        <v>0</v>
      </c>
      <c r="DL5" s="24">
        <v>0</v>
      </c>
      <c r="DM5" s="59">
        <v>5.0999999999999997E-2</v>
      </c>
      <c r="DN5" s="24">
        <v>2972</v>
      </c>
      <c r="DO5" s="24">
        <v>0</v>
      </c>
      <c r="DP5" s="59">
        <v>7.6999999999999999E-2</v>
      </c>
      <c r="DQ5" s="24">
        <v>0</v>
      </c>
      <c r="DR5" s="24">
        <v>0</v>
      </c>
      <c r="DS5" s="57">
        <v>0</v>
      </c>
      <c r="DT5" s="24">
        <v>1268</v>
      </c>
      <c r="DU5" s="24">
        <v>0</v>
      </c>
      <c r="DV5" s="59">
        <v>0.48</v>
      </c>
      <c r="DW5" s="24">
        <v>282</v>
      </c>
      <c r="DX5" s="24">
        <v>1981</v>
      </c>
      <c r="DY5" s="59">
        <v>0.14199999999999999</v>
      </c>
      <c r="DZ5" s="24">
        <v>20</v>
      </c>
      <c r="EA5" s="24">
        <v>2949</v>
      </c>
      <c r="EB5" s="59">
        <v>7.0000000000000001E-3</v>
      </c>
    </row>
    <row r="6" spans="1:132" ht="12.75" customHeight="1" x14ac:dyDescent="0.25">
      <c r="A6" s="22">
        <v>42370</v>
      </c>
      <c r="B6" s="23" t="s">
        <v>144</v>
      </c>
      <c r="C6" s="24">
        <v>9072</v>
      </c>
      <c r="D6" s="24">
        <v>42077</v>
      </c>
      <c r="E6" s="51">
        <v>0</v>
      </c>
      <c r="F6" s="51">
        <v>0</v>
      </c>
      <c r="G6" s="51">
        <v>0</v>
      </c>
      <c r="H6" s="24">
        <v>0</v>
      </c>
      <c r="I6" s="24">
        <v>0</v>
      </c>
      <c r="J6" s="24">
        <v>0</v>
      </c>
      <c r="K6" s="24">
        <v>0</v>
      </c>
      <c r="L6" s="24">
        <v>0</v>
      </c>
      <c r="M6" s="24">
        <v>0</v>
      </c>
      <c r="N6" s="24">
        <v>0</v>
      </c>
      <c r="O6" s="24">
        <v>0</v>
      </c>
      <c r="P6" s="24">
        <v>0</v>
      </c>
      <c r="Q6" s="24">
        <v>0</v>
      </c>
      <c r="R6" s="24">
        <v>0</v>
      </c>
      <c r="S6" s="24">
        <v>0</v>
      </c>
      <c r="T6" s="24">
        <v>0</v>
      </c>
      <c r="U6" s="24">
        <v>0</v>
      </c>
      <c r="V6" s="24">
        <v>0</v>
      </c>
      <c r="W6" s="24">
        <v>0</v>
      </c>
      <c r="X6" s="24">
        <v>0</v>
      </c>
      <c r="Y6" s="24">
        <v>0</v>
      </c>
      <c r="Z6" s="24">
        <v>0</v>
      </c>
      <c r="AA6" s="24">
        <v>0</v>
      </c>
      <c r="AB6" s="24">
        <v>0</v>
      </c>
      <c r="AC6" s="24">
        <v>0</v>
      </c>
      <c r="AD6" s="24">
        <v>0</v>
      </c>
      <c r="AE6" s="24">
        <v>0</v>
      </c>
      <c r="AF6" s="24">
        <v>0</v>
      </c>
      <c r="AG6" s="24">
        <v>0</v>
      </c>
      <c r="AH6" s="24">
        <v>0</v>
      </c>
      <c r="AI6" s="24">
        <v>0</v>
      </c>
      <c r="AJ6" s="24">
        <v>0</v>
      </c>
      <c r="AK6" s="24">
        <v>0</v>
      </c>
      <c r="AL6" s="24">
        <v>0</v>
      </c>
      <c r="AM6" s="24">
        <v>0</v>
      </c>
      <c r="AN6" s="24">
        <v>0</v>
      </c>
      <c r="AO6" s="24">
        <v>0</v>
      </c>
      <c r="AP6" s="24">
        <v>0</v>
      </c>
      <c r="AQ6" s="24">
        <v>0</v>
      </c>
      <c r="AR6" s="24">
        <v>0</v>
      </c>
      <c r="AS6" s="24">
        <v>0</v>
      </c>
      <c r="AT6" s="24">
        <v>0</v>
      </c>
      <c r="AU6" s="24">
        <v>0</v>
      </c>
      <c r="AV6" s="24">
        <v>0</v>
      </c>
      <c r="AW6" s="24">
        <v>0</v>
      </c>
      <c r="AX6" s="24">
        <v>0</v>
      </c>
      <c r="AY6" s="24">
        <v>0</v>
      </c>
      <c r="AZ6" s="24">
        <v>0</v>
      </c>
      <c r="BA6" s="24">
        <v>0</v>
      </c>
      <c r="BB6" s="24">
        <v>0</v>
      </c>
      <c r="BC6" s="24">
        <v>0</v>
      </c>
      <c r="BD6" s="24">
        <v>0</v>
      </c>
      <c r="BE6" s="24"/>
      <c r="BF6" s="24">
        <v>0</v>
      </c>
      <c r="BG6" s="24">
        <v>0</v>
      </c>
      <c r="BH6" s="24">
        <v>0</v>
      </c>
      <c r="BI6" s="24">
        <v>0</v>
      </c>
      <c r="BJ6" s="24">
        <v>0</v>
      </c>
      <c r="BK6" s="24">
        <v>0</v>
      </c>
      <c r="BL6" s="24">
        <v>0</v>
      </c>
      <c r="BM6" s="24">
        <v>0</v>
      </c>
      <c r="BN6" s="24">
        <v>0</v>
      </c>
      <c r="BO6" s="24"/>
      <c r="BP6" s="24"/>
      <c r="BQ6" s="24">
        <v>0</v>
      </c>
      <c r="BR6" s="24"/>
      <c r="BS6" s="24">
        <v>0</v>
      </c>
      <c r="BT6" s="24"/>
      <c r="BU6" s="24">
        <v>0</v>
      </c>
      <c r="BV6" s="24">
        <v>0</v>
      </c>
      <c r="BW6" s="24">
        <v>0</v>
      </c>
      <c r="BX6" s="24">
        <v>0</v>
      </c>
      <c r="BY6" s="24">
        <v>0</v>
      </c>
      <c r="BZ6" s="24">
        <v>0</v>
      </c>
      <c r="CA6" s="24">
        <v>0</v>
      </c>
      <c r="CB6" s="24">
        <v>0</v>
      </c>
      <c r="CC6" s="24">
        <v>0</v>
      </c>
      <c r="CD6" s="24">
        <v>0</v>
      </c>
      <c r="CE6" s="24">
        <v>0</v>
      </c>
      <c r="CF6" s="24">
        <v>0</v>
      </c>
      <c r="CG6" s="24">
        <v>0</v>
      </c>
      <c r="CH6" s="24">
        <v>0</v>
      </c>
      <c r="CI6" s="24">
        <v>0</v>
      </c>
      <c r="CJ6" s="24"/>
      <c r="CK6" s="24">
        <v>0</v>
      </c>
      <c r="CL6" s="24">
        <v>0</v>
      </c>
      <c r="CM6" s="24">
        <v>0</v>
      </c>
      <c r="CN6" s="24">
        <v>0</v>
      </c>
      <c r="CO6" s="24">
        <v>0</v>
      </c>
      <c r="CP6" s="24">
        <v>0</v>
      </c>
      <c r="CQ6" s="24">
        <v>0</v>
      </c>
      <c r="CR6" s="24">
        <v>0</v>
      </c>
      <c r="CS6" s="24">
        <v>0</v>
      </c>
      <c r="CT6" s="24">
        <v>0</v>
      </c>
      <c r="CU6" s="24">
        <v>0</v>
      </c>
      <c r="CV6" s="24">
        <v>0</v>
      </c>
      <c r="CW6" s="24">
        <v>0</v>
      </c>
      <c r="CX6" s="24">
        <v>0</v>
      </c>
      <c r="CY6" s="24"/>
      <c r="CZ6" s="24"/>
      <c r="DA6" s="24"/>
      <c r="DB6" s="24"/>
      <c r="DC6" s="24"/>
      <c r="DD6" s="24"/>
      <c r="DE6" s="24"/>
      <c r="DF6" s="24"/>
      <c r="DG6" s="24"/>
      <c r="DH6" s="24"/>
      <c r="DI6" s="24"/>
      <c r="DJ6" s="24">
        <v>1989</v>
      </c>
      <c r="DK6" s="24">
        <v>1173</v>
      </c>
      <c r="DL6" s="24">
        <v>816</v>
      </c>
      <c r="DM6" s="58">
        <v>4.6979969544151672E-2</v>
      </c>
      <c r="DN6" s="24">
        <v>2862</v>
      </c>
      <c r="DO6" s="24">
        <v>0</v>
      </c>
      <c r="DP6" s="58">
        <v>7.0255602382314472E-2</v>
      </c>
      <c r="DQ6" s="24">
        <v>1375</v>
      </c>
      <c r="DR6" s="24">
        <v>0</v>
      </c>
      <c r="DS6" s="58">
        <v>0.5470965777947151</v>
      </c>
      <c r="DT6" s="24">
        <v>1173</v>
      </c>
      <c r="DU6" s="24">
        <v>0</v>
      </c>
      <c r="DV6" s="58">
        <v>0.45290342220528496</v>
      </c>
      <c r="DW6" s="24">
        <v>311</v>
      </c>
      <c r="DX6" s="24">
        <v>1989</v>
      </c>
      <c r="DY6" s="58">
        <v>0.15009527408637433</v>
      </c>
      <c r="DZ6" s="24">
        <v>32</v>
      </c>
      <c r="EA6" s="24">
        <v>2973</v>
      </c>
      <c r="EB6" s="58">
        <v>8.9644948211812913E-3</v>
      </c>
    </row>
    <row r="7" spans="1:132" ht="12.75" customHeight="1" x14ac:dyDescent="0.25">
      <c r="A7" s="22">
        <v>42401</v>
      </c>
      <c r="B7" s="23" t="s">
        <v>144</v>
      </c>
      <c r="C7" s="24">
        <v>8776</v>
      </c>
      <c r="D7" s="24">
        <v>40861</v>
      </c>
      <c r="E7" s="51">
        <v>0</v>
      </c>
      <c r="F7" s="51">
        <v>0</v>
      </c>
      <c r="G7" s="51">
        <v>0</v>
      </c>
      <c r="H7" s="24">
        <v>0</v>
      </c>
      <c r="I7" s="24">
        <v>0</v>
      </c>
      <c r="J7" s="24">
        <v>0</v>
      </c>
      <c r="K7" s="24">
        <v>0</v>
      </c>
      <c r="L7" s="24">
        <v>0</v>
      </c>
      <c r="M7" s="24">
        <v>0</v>
      </c>
      <c r="N7" s="24">
        <v>0</v>
      </c>
      <c r="O7" s="24">
        <v>0</v>
      </c>
      <c r="P7" s="24">
        <v>0</v>
      </c>
      <c r="Q7" s="24">
        <v>0</v>
      </c>
      <c r="R7" s="24">
        <v>0</v>
      </c>
      <c r="S7" s="24">
        <v>0</v>
      </c>
      <c r="T7" s="24">
        <v>0</v>
      </c>
      <c r="U7" s="24">
        <v>0</v>
      </c>
      <c r="V7" s="24">
        <v>0</v>
      </c>
      <c r="W7" s="24">
        <v>0</v>
      </c>
      <c r="X7" s="24">
        <v>0</v>
      </c>
      <c r="Y7" s="24">
        <v>0</v>
      </c>
      <c r="Z7" s="24">
        <v>0</v>
      </c>
      <c r="AA7" s="24">
        <v>0</v>
      </c>
      <c r="AB7" s="24">
        <v>0</v>
      </c>
      <c r="AC7" s="24">
        <v>0</v>
      </c>
      <c r="AD7" s="24">
        <v>0</v>
      </c>
      <c r="AE7" s="24">
        <v>0</v>
      </c>
      <c r="AF7" s="24">
        <v>0</v>
      </c>
      <c r="AG7" s="24">
        <v>0</v>
      </c>
      <c r="AH7" s="24">
        <v>0</v>
      </c>
      <c r="AI7" s="24">
        <v>0</v>
      </c>
      <c r="AJ7" s="24">
        <v>0</v>
      </c>
      <c r="AK7" s="24">
        <v>0</v>
      </c>
      <c r="AL7" s="24">
        <v>0</v>
      </c>
      <c r="AM7" s="24">
        <v>0</v>
      </c>
      <c r="AN7" s="24">
        <v>0</v>
      </c>
      <c r="AO7" s="24">
        <v>0</v>
      </c>
      <c r="AP7" s="24">
        <v>0</v>
      </c>
      <c r="AQ7" s="24">
        <v>0</v>
      </c>
      <c r="AR7" s="24">
        <v>0</v>
      </c>
      <c r="AS7" s="24">
        <v>0</v>
      </c>
      <c r="AT7" s="24">
        <v>0</v>
      </c>
      <c r="AU7" s="24">
        <v>0</v>
      </c>
      <c r="AV7" s="24">
        <v>0</v>
      </c>
      <c r="AW7" s="24">
        <v>0</v>
      </c>
      <c r="AX7" s="24">
        <v>0</v>
      </c>
      <c r="AY7" s="24">
        <v>0</v>
      </c>
      <c r="AZ7" s="24">
        <v>0</v>
      </c>
      <c r="BA7" s="24">
        <v>0</v>
      </c>
      <c r="BB7" s="24">
        <v>0</v>
      </c>
      <c r="BC7" s="24">
        <v>0</v>
      </c>
      <c r="BD7" s="24">
        <v>0</v>
      </c>
      <c r="BE7" s="24"/>
      <c r="BF7" s="24">
        <v>0</v>
      </c>
      <c r="BG7" s="24">
        <v>0</v>
      </c>
      <c r="BH7" s="24">
        <v>0</v>
      </c>
      <c r="BI7" s="24">
        <v>0</v>
      </c>
      <c r="BJ7" s="24">
        <v>0</v>
      </c>
      <c r="BK7" s="24">
        <v>0</v>
      </c>
      <c r="BL7" s="24">
        <v>0</v>
      </c>
      <c r="BM7" s="24">
        <v>0</v>
      </c>
      <c r="BN7" s="24">
        <v>0</v>
      </c>
      <c r="BO7" s="24"/>
      <c r="BP7" s="24"/>
      <c r="BQ7" s="24">
        <v>0</v>
      </c>
      <c r="BR7" s="24"/>
      <c r="BS7" s="24">
        <v>0</v>
      </c>
      <c r="BT7" s="24"/>
      <c r="BU7" s="24">
        <v>0</v>
      </c>
      <c r="BV7" s="24">
        <v>0</v>
      </c>
      <c r="BW7" s="24">
        <v>0</v>
      </c>
      <c r="BX7" s="24">
        <v>0</v>
      </c>
      <c r="BY7" s="24">
        <v>0</v>
      </c>
      <c r="BZ7" s="24">
        <v>0</v>
      </c>
      <c r="CA7" s="24">
        <v>0</v>
      </c>
      <c r="CB7" s="24">
        <v>0</v>
      </c>
      <c r="CC7" s="24">
        <v>0</v>
      </c>
      <c r="CD7" s="24">
        <v>0</v>
      </c>
      <c r="CE7" s="24">
        <v>0</v>
      </c>
      <c r="CF7" s="24">
        <v>0</v>
      </c>
      <c r="CG7" s="24">
        <v>0</v>
      </c>
      <c r="CH7" s="24">
        <v>0</v>
      </c>
      <c r="CI7" s="24">
        <v>0</v>
      </c>
      <c r="CJ7" s="24"/>
      <c r="CK7" s="24">
        <v>0</v>
      </c>
      <c r="CL7" s="24">
        <v>0</v>
      </c>
      <c r="CM7" s="24">
        <v>0</v>
      </c>
      <c r="CN7" s="24">
        <v>0</v>
      </c>
      <c r="CO7" s="24">
        <v>0</v>
      </c>
      <c r="CP7" s="24">
        <v>0</v>
      </c>
      <c r="CQ7" s="24">
        <v>0</v>
      </c>
      <c r="CR7" s="24">
        <v>0</v>
      </c>
      <c r="CS7" s="24">
        <v>0</v>
      </c>
      <c r="CT7" s="24">
        <v>0</v>
      </c>
      <c r="CU7" s="24">
        <v>0</v>
      </c>
      <c r="CV7" s="24">
        <v>0</v>
      </c>
      <c r="CW7" s="24">
        <v>0</v>
      </c>
      <c r="CX7" s="24">
        <v>0</v>
      </c>
      <c r="CY7" s="24"/>
      <c r="CZ7" s="24"/>
      <c r="DA7" s="24"/>
      <c r="DB7" s="24"/>
      <c r="DC7" s="24"/>
      <c r="DD7" s="24"/>
      <c r="DE7" s="24"/>
      <c r="DF7" s="24"/>
      <c r="DG7" s="24"/>
      <c r="DH7" s="24"/>
      <c r="DI7" s="24"/>
      <c r="DJ7" s="24">
        <v>2075</v>
      </c>
      <c r="DK7" s="24">
        <v>1132</v>
      </c>
      <c r="DL7" s="24">
        <v>943</v>
      </c>
      <c r="DM7" s="58">
        <v>5.3147565999408508E-2</v>
      </c>
      <c r="DN7" s="24">
        <v>2615</v>
      </c>
      <c r="DO7" s="24">
        <v>0</v>
      </c>
      <c r="DP7" s="58">
        <v>6.9806734217512684E-2</v>
      </c>
      <c r="DQ7" s="24">
        <v>1257</v>
      </c>
      <c r="DR7" s="24">
        <v>0</v>
      </c>
      <c r="DS7" s="58">
        <v>0.53015541537525401</v>
      </c>
      <c r="DT7" s="24">
        <v>1132</v>
      </c>
      <c r="DU7" s="24">
        <v>0</v>
      </c>
      <c r="DV7" s="58">
        <v>0.46984458462474604</v>
      </c>
      <c r="DW7" s="24">
        <v>309</v>
      </c>
      <c r="DX7" s="24">
        <v>2075</v>
      </c>
      <c r="DY7" s="58">
        <v>0.15589881325489746</v>
      </c>
      <c r="DZ7" s="24">
        <v>28</v>
      </c>
      <c r="EA7" s="24">
        <v>2759</v>
      </c>
      <c r="EB7" s="58">
        <v>8.0097246244582223E-3</v>
      </c>
    </row>
    <row r="8" spans="1:132" ht="12.75" customHeight="1" x14ac:dyDescent="0.25">
      <c r="A8" s="22">
        <v>42430</v>
      </c>
      <c r="B8" s="23" t="s">
        <v>144</v>
      </c>
      <c r="C8" s="24">
        <v>8537</v>
      </c>
      <c r="D8" s="24">
        <v>45145</v>
      </c>
      <c r="E8" s="51">
        <v>0</v>
      </c>
      <c r="F8" s="51">
        <v>0</v>
      </c>
      <c r="G8" s="51">
        <v>0</v>
      </c>
      <c r="H8" s="24">
        <v>0</v>
      </c>
      <c r="I8" s="24">
        <v>0</v>
      </c>
      <c r="J8" s="24">
        <v>0</v>
      </c>
      <c r="K8" s="24">
        <v>0</v>
      </c>
      <c r="L8" s="24">
        <v>0</v>
      </c>
      <c r="M8" s="24">
        <v>0</v>
      </c>
      <c r="N8" s="24">
        <v>0</v>
      </c>
      <c r="O8" s="24">
        <v>0</v>
      </c>
      <c r="P8" s="24">
        <v>0</v>
      </c>
      <c r="Q8" s="24">
        <v>0</v>
      </c>
      <c r="R8" s="24">
        <v>0</v>
      </c>
      <c r="S8" s="24">
        <v>0</v>
      </c>
      <c r="T8" s="24">
        <v>0</v>
      </c>
      <c r="U8" s="24">
        <v>0</v>
      </c>
      <c r="V8" s="24">
        <v>0</v>
      </c>
      <c r="W8" s="24">
        <v>0</v>
      </c>
      <c r="X8" s="24">
        <v>0</v>
      </c>
      <c r="Y8" s="24">
        <v>0</v>
      </c>
      <c r="Z8" s="24">
        <v>0</v>
      </c>
      <c r="AA8" s="24">
        <v>0</v>
      </c>
      <c r="AB8" s="24">
        <v>0</v>
      </c>
      <c r="AC8" s="24">
        <v>0</v>
      </c>
      <c r="AD8" s="24">
        <v>0</v>
      </c>
      <c r="AE8" s="24">
        <v>0</v>
      </c>
      <c r="AF8" s="24">
        <v>0</v>
      </c>
      <c r="AG8" s="24">
        <v>0</v>
      </c>
      <c r="AH8" s="24">
        <v>0</v>
      </c>
      <c r="AI8" s="24">
        <v>0</v>
      </c>
      <c r="AJ8" s="24">
        <v>0</v>
      </c>
      <c r="AK8" s="24">
        <v>0</v>
      </c>
      <c r="AL8" s="24">
        <v>0</v>
      </c>
      <c r="AM8" s="24">
        <v>0</v>
      </c>
      <c r="AN8" s="24">
        <v>0</v>
      </c>
      <c r="AO8" s="24">
        <v>0</v>
      </c>
      <c r="AP8" s="24">
        <v>0</v>
      </c>
      <c r="AQ8" s="24">
        <v>0</v>
      </c>
      <c r="AR8" s="24">
        <v>0</v>
      </c>
      <c r="AS8" s="24">
        <v>0</v>
      </c>
      <c r="AT8" s="24">
        <v>0</v>
      </c>
      <c r="AU8" s="24">
        <v>0</v>
      </c>
      <c r="AV8" s="24">
        <v>0</v>
      </c>
      <c r="AW8" s="24">
        <v>0</v>
      </c>
      <c r="AX8" s="24">
        <v>0</v>
      </c>
      <c r="AY8" s="24">
        <v>0</v>
      </c>
      <c r="AZ8" s="24">
        <v>0</v>
      </c>
      <c r="BA8" s="24">
        <v>0</v>
      </c>
      <c r="BB8" s="24">
        <v>0</v>
      </c>
      <c r="BC8" s="24">
        <v>0</v>
      </c>
      <c r="BD8" s="24">
        <v>0</v>
      </c>
      <c r="BE8" s="24"/>
      <c r="BF8" s="24">
        <v>0</v>
      </c>
      <c r="BG8" s="24">
        <v>0</v>
      </c>
      <c r="BH8" s="24">
        <v>0</v>
      </c>
      <c r="BI8" s="24">
        <v>0</v>
      </c>
      <c r="BJ8" s="24">
        <v>0</v>
      </c>
      <c r="BK8" s="24">
        <v>0</v>
      </c>
      <c r="BL8" s="24">
        <v>0</v>
      </c>
      <c r="BM8" s="24">
        <v>0</v>
      </c>
      <c r="BN8" s="24">
        <v>0</v>
      </c>
      <c r="BO8" s="24"/>
      <c r="BP8" s="24"/>
      <c r="BQ8" s="24">
        <v>0</v>
      </c>
      <c r="BR8" s="24">
        <v>0</v>
      </c>
      <c r="BS8" s="24">
        <v>0</v>
      </c>
      <c r="BT8" s="24"/>
      <c r="BU8" s="24">
        <v>0</v>
      </c>
      <c r="BV8" s="24">
        <v>0</v>
      </c>
      <c r="BW8" s="24">
        <v>0</v>
      </c>
      <c r="BX8" s="24">
        <v>0</v>
      </c>
      <c r="BY8" s="24">
        <v>0</v>
      </c>
      <c r="BZ8" s="24">
        <v>0</v>
      </c>
      <c r="CA8" s="24">
        <v>0</v>
      </c>
      <c r="CB8" s="24">
        <v>0</v>
      </c>
      <c r="CC8" s="24">
        <v>0</v>
      </c>
      <c r="CD8" s="24">
        <v>0</v>
      </c>
      <c r="CE8" s="24">
        <v>0</v>
      </c>
      <c r="CF8" s="24">
        <v>0</v>
      </c>
      <c r="CG8" s="24">
        <v>0</v>
      </c>
      <c r="CH8" s="24">
        <v>0</v>
      </c>
      <c r="CI8" s="24">
        <v>0</v>
      </c>
      <c r="CJ8" s="24"/>
      <c r="CK8" s="24">
        <v>0</v>
      </c>
      <c r="CL8" s="24">
        <v>0</v>
      </c>
      <c r="CM8" s="24">
        <v>0</v>
      </c>
      <c r="CN8" s="24">
        <v>0</v>
      </c>
      <c r="CO8" s="24">
        <v>0</v>
      </c>
      <c r="CP8" s="24">
        <v>0</v>
      </c>
      <c r="CQ8" s="24">
        <v>0</v>
      </c>
      <c r="CR8" s="24">
        <v>0</v>
      </c>
      <c r="CS8" s="24">
        <v>0</v>
      </c>
      <c r="CT8" s="24">
        <v>0</v>
      </c>
      <c r="CU8" s="24">
        <v>0</v>
      </c>
      <c r="CV8" s="24">
        <v>0</v>
      </c>
      <c r="CW8" s="24">
        <v>0</v>
      </c>
      <c r="CX8" s="24">
        <v>0</v>
      </c>
      <c r="CY8" s="24"/>
      <c r="CZ8" s="24"/>
      <c r="DA8" s="24"/>
      <c r="DB8" s="24"/>
      <c r="DC8" s="24"/>
      <c r="DD8" s="24"/>
      <c r="DE8" s="24"/>
      <c r="DF8" s="24"/>
      <c r="DG8" s="24"/>
      <c r="DH8" s="24"/>
      <c r="DI8" s="24"/>
      <c r="DJ8" s="24">
        <v>2334</v>
      </c>
      <c r="DK8" s="24">
        <v>1282</v>
      </c>
      <c r="DL8" s="24">
        <v>1052</v>
      </c>
      <c r="DM8" s="58">
        <v>5.4903803884327543E-2</v>
      </c>
      <c r="DN8" s="24">
        <v>2930</v>
      </c>
      <c r="DO8" s="24">
        <v>0</v>
      </c>
      <c r="DP8" s="58">
        <v>7.1464435829298303E-2</v>
      </c>
      <c r="DQ8" s="24">
        <v>1349</v>
      </c>
      <c r="DR8" s="24">
        <v>0</v>
      </c>
      <c r="DS8" s="58">
        <v>0.52364692684643621</v>
      </c>
      <c r="DT8" s="24">
        <v>1282</v>
      </c>
      <c r="DU8" s="24">
        <v>0</v>
      </c>
      <c r="DV8" s="58">
        <v>0.47635307315356379</v>
      </c>
      <c r="DW8" s="24">
        <v>285</v>
      </c>
      <c r="DX8" s="24">
        <v>2334</v>
      </c>
      <c r="DY8" s="58">
        <v>0.1233736958996268</v>
      </c>
      <c r="DZ8" s="24">
        <v>19</v>
      </c>
      <c r="EA8" s="24">
        <v>3142</v>
      </c>
      <c r="EB8" s="58">
        <v>6.2097179860087304E-3</v>
      </c>
    </row>
    <row r="9" spans="1:132" ht="12.75" customHeight="1" x14ac:dyDescent="0.25">
      <c r="A9" s="22">
        <v>42461</v>
      </c>
      <c r="B9" s="23" t="s">
        <v>144</v>
      </c>
      <c r="C9" s="24">
        <v>7245</v>
      </c>
      <c r="D9" s="24">
        <v>36216</v>
      </c>
      <c r="E9" s="51">
        <v>0</v>
      </c>
      <c r="F9" s="51">
        <v>0</v>
      </c>
      <c r="G9" s="51">
        <v>0</v>
      </c>
      <c r="H9" s="24">
        <v>35450</v>
      </c>
      <c r="I9" s="24">
        <v>0</v>
      </c>
      <c r="J9" s="24">
        <v>0</v>
      </c>
      <c r="K9" s="24">
        <v>0</v>
      </c>
      <c r="L9" s="24">
        <v>0</v>
      </c>
      <c r="M9" s="24">
        <v>0</v>
      </c>
      <c r="N9" s="24">
        <v>0</v>
      </c>
      <c r="O9" s="24">
        <v>0</v>
      </c>
      <c r="P9" s="24">
        <v>3731</v>
      </c>
      <c r="Q9" s="24">
        <v>0</v>
      </c>
      <c r="R9" s="24">
        <v>0</v>
      </c>
      <c r="S9" s="24">
        <v>0</v>
      </c>
      <c r="T9" s="24">
        <v>3731</v>
      </c>
      <c r="U9" s="24">
        <v>0</v>
      </c>
      <c r="V9" s="24">
        <v>1188</v>
      </c>
      <c r="W9" s="24">
        <v>0</v>
      </c>
      <c r="X9" s="24">
        <v>0</v>
      </c>
      <c r="Y9" s="24">
        <v>0</v>
      </c>
      <c r="Z9" s="24">
        <v>0</v>
      </c>
      <c r="AA9" s="24">
        <v>4965</v>
      </c>
      <c r="AB9" s="24">
        <v>0</v>
      </c>
      <c r="AC9" s="24">
        <v>0</v>
      </c>
      <c r="AD9" s="24">
        <v>0</v>
      </c>
      <c r="AE9" s="24">
        <v>1151</v>
      </c>
      <c r="AF9" s="24">
        <v>0</v>
      </c>
      <c r="AG9" s="24">
        <v>1032</v>
      </c>
      <c r="AH9" s="24">
        <v>0</v>
      </c>
      <c r="AI9" s="24">
        <v>0</v>
      </c>
      <c r="AJ9" s="24">
        <v>2930</v>
      </c>
      <c r="AK9" s="24">
        <v>0</v>
      </c>
      <c r="AL9" s="24">
        <v>1332</v>
      </c>
      <c r="AM9" s="24">
        <v>0</v>
      </c>
      <c r="AN9" s="24">
        <v>0</v>
      </c>
      <c r="AO9" s="24">
        <v>1823</v>
      </c>
      <c r="AP9" s="24">
        <v>0</v>
      </c>
      <c r="AQ9" s="24">
        <v>4432</v>
      </c>
      <c r="AR9" s="24">
        <v>0</v>
      </c>
      <c r="AS9" s="24">
        <v>0</v>
      </c>
      <c r="AT9" s="24">
        <v>0</v>
      </c>
      <c r="AU9" s="24">
        <v>0</v>
      </c>
      <c r="AV9" s="24">
        <v>0</v>
      </c>
      <c r="AW9" s="24">
        <v>0</v>
      </c>
      <c r="AX9" s="24">
        <v>0</v>
      </c>
      <c r="AY9" s="24">
        <v>0</v>
      </c>
      <c r="AZ9" s="24">
        <v>0</v>
      </c>
      <c r="BA9" s="24">
        <v>0</v>
      </c>
      <c r="BB9" s="24">
        <v>0</v>
      </c>
      <c r="BC9" s="24">
        <v>0</v>
      </c>
      <c r="BD9" s="24">
        <v>0</v>
      </c>
      <c r="BE9" s="24"/>
      <c r="BF9" s="24">
        <v>0</v>
      </c>
      <c r="BG9" s="24">
        <v>0</v>
      </c>
      <c r="BH9" s="24">
        <v>0</v>
      </c>
      <c r="BI9" s="24">
        <v>0</v>
      </c>
      <c r="BJ9" s="24">
        <v>0</v>
      </c>
      <c r="BK9" s="24">
        <v>0</v>
      </c>
      <c r="BL9" s="24">
        <v>0</v>
      </c>
      <c r="BM9" s="24">
        <v>0</v>
      </c>
      <c r="BN9" s="24">
        <v>0</v>
      </c>
      <c r="BO9" s="24"/>
      <c r="BP9" s="24"/>
      <c r="BQ9" s="24">
        <v>0</v>
      </c>
      <c r="BR9" s="24">
        <v>0</v>
      </c>
      <c r="BS9" s="24">
        <v>0</v>
      </c>
      <c r="BT9" s="24"/>
      <c r="BU9" s="24">
        <v>0</v>
      </c>
      <c r="BV9" s="24">
        <v>0</v>
      </c>
      <c r="BW9" s="24">
        <v>0</v>
      </c>
      <c r="BX9" s="24">
        <v>0</v>
      </c>
      <c r="BY9" s="24">
        <v>0</v>
      </c>
      <c r="BZ9" s="24">
        <v>0</v>
      </c>
      <c r="CA9" s="24">
        <v>0</v>
      </c>
      <c r="CB9" s="24">
        <v>0</v>
      </c>
      <c r="CC9" s="24">
        <v>0</v>
      </c>
      <c r="CD9" s="24">
        <v>0</v>
      </c>
      <c r="CE9" s="24">
        <v>0</v>
      </c>
      <c r="CF9" s="24">
        <v>0</v>
      </c>
      <c r="CG9" s="24">
        <v>0</v>
      </c>
      <c r="CH9" s="24">
        <v>0</v>
      </c>
      <c r="CI9" s="24">
        <v>0</v>
      </c>
      <c r="CJ9" s="24"/>
      <c r="CK9" s="24">
        <v>0</v>
      </c>
      <c r="CL9" s="24">
        <v>0</v>
      </c>
      <c r="CM9" s="24">
        <v>0</v>
      </c>
      <c r="CN9" s="24">
        <v>0</v>
      </c>
      <c r="CO9" s="24">
        <v>0</v>
      </c>
      <c r="CP9" s="24">
        <v>0</v>
      </c>
      <c r="CQ9" s="24">
        <v>0</v>
      </c>
      <c r="CR9" s="24">
        <v>0</v>
      </c>
      <c r="CS9" s="24">
        <v>0</v>
      </c>
      <c r="CT9" s="24">
        <v>0</v>
      </c>
      <c r="CU9" s="24">
        <v>0</v>
      </c>
      <c r="CV9" s="24">
        <v>0</v>
      </c>
      <c r="CW9" s="24">
        <v>0</v>
      </c>
      <c r="CX9" s="24">
        <v>0</v>
      </c>
      <c r="CY9" s="24"/>
      <c r="CZ9" s="24"/>
      <c r="DA9" s="24"/>
      <c r="DB9" s="24"/>
      <c r="DC9" s="24"/>
      <c r="DD9" s="24"/>
      <c r="DE9" s="24"/>
      <c r="DF9" s="24"/>
      <c r="DG9" s="24"/>
      <c r="DH9" s="24"/>
      <c r="DI9" s="24"/>
      <c r="DJ9" s="24">
        <v>1779</v>
      </c>
      <c r="DK9" s="24">
        <v>1134</v>
      </c>
      <c r="DL9" s="24">
        <v>645</v>
      </c>
      <c r="DM9" s="58">
        <v>4.9294068007522771E-2</v>
      </c>
      <c r="DN9" s="24">
        <v>2686</v>
      </c>
      <c r="DO9" s="24">
        <v>0</v>
      </c>
      <c r="DP9" s="58">
        <v>7.4549018924748953E-2</v>
      </c>
      <c r="DQ9" s="24">
        <v>1267</v>
      </c>
      <c r="DR9" s="24">
        <v>0</v>
      </c>
      <c r="DS9" s="58">
        <v>0.5275393595528699</v>
      </c>
      <c r="DT9" s="24">
        <v>1134</v>
      </c>
      <c r="DU9" s="24">
        <v>0</v>
      </c>
      <c r="DV9" s="58">
        <v>0.47246064044713015</v>
      </c>
      <c r="DW9" s="24">
        <v>128</v>
      </c>
      <c r="DX9" s="24">
        <v>1779</v>
      </c>
      <c r="DY9" s="58">
        <v>7.1041837840538496E-2</v>
      </c>
      <c r="DZ9" s="24">
        <v>25</v>
      </c>
      <c r="EA9" s="24">
        <v>2674</v>
      </c>
      <c r="EB9" s="58">
        <v>9.6540162311206518E-3</v>
      </c>
    </row>
    <row r="10" spans="1:132" ht="12.75" customHeight="1" x14ac:dyDescent="0.25">
      <c r="A10" s="22">
        <v>42491</v>
      </c>
      <c r="B10" s="23" t="s">
        <v>144</v>
      </c>
      <c r="C10" s="24">
        <v>8023</v>
      </c>
      <c r="D10" s="24">
        <v>39858</v>
      </c>
      <c r="E10" s="51">
        <v>0</v>
      </c>
      <c r="F10" s="51">
        <v>0</v>
      </c>
      <c r="G10" s="51">
        <v>0</v>
      </c>
      <c r="H10" s="24">
        <v>38623</v>
      </c>
      <c r="I10" s="24">
        <v>0</v>
      </c>
      <c r="J10" s="24">
        <v>0</v>
      </c>
      <c r="K10" s="24">
        <v>0</v>
      </c>
      <c r="L10" s="24">
        <v>0</v>
      </c>
      <c r="M10" s="24">
        <v>0</v>
      </c>
      <c r="N10" s="24">
        <v>0</v>
      </c>
      <c r="O10" s="24">
        <v>0</v>
      </c>
      <c r="P10" s="24">
        <v>3802</v>
      </c>
      <c r="Q10" s="24">
        <v>0</v>
      </c>
      <c r="R10" s="24">
        <v>0</v>
      </c>
      <c r="S10" s="24">
        <v>0</v>
      </c>
      <c r="T10" s="24">
        <v>3930</v>
      </c>
      <c r="U10" s="24">
        <v>0</v>
      </c>
      <c r="V10" s="24">
        <v>1274</v>
      </c>
      <c r="W10" s="24">
        <v>0</v>
      </c>
      <c r="X10" s="24">
        <v>0</v>
      </c>
      <c r="Y10" s="24">
        <v>0</v>
      </c>
      <c r="Z10" s="24">
        <v>0</v>
      </c>
      <c r="AA10" s="24">
        <v>5398</v>
      </c>
      <c r="AB10" s="24">
        <v>0</v>
      </c>
      <c r="AC10" s="24">
        <v>0</v>
      </c>
      <c r="AD10" s="24">
        <v>0</v>
      </c>
      <c r="AE10" s="24">
        <v>1182</v>
      </c>
      <c r="AF10" s="24">
        <v>0</v>
      </c>
      <c r="AG10" s="24">
        <v>1218</v>
      </c>
      <c r="AH10" s="24">
        <v>0</v>
      </c>
      <c r="AI10" s="24">
        <v>0</v>
      </c>
      <c r="AJ10" s="24">
        <v>3256</v>
      </c>
      <c r="AK10" s="24">
        <v>0</v>
      </c>
      <c r="AL10" s="24">
        <v>1410</v>
      </c>
      <c r="AM10" s="24">
        <v>0</v>
      </c>
      <c r="AN10" s="24">
        <v>0</v>
      </c>
      <c r="AO10" s="24">
        <v>2033</v>
      </c>
      <c r="AP10" s="24">
        <v>0</v>
      </c>
      <c r="AQ10" s="24">
        <v>4772</v>
      </c>
      <c r="AR10" s="24">
        <v>0</v>
      </c>
      <c r="AS10" s="24">
        <v>0</v>
      </c>
      <c r="AT10" s="24">
        <v>0</v>
      </c>
      <c r="AU10" s="24">
        <v>0</v>
      </c>
      <c r="AV10" s="24">
        <v>0</v>
      </c>
      <c r="AW10" s="24">
        <v>0</v>
      </c>
      <c r="AX10" s="24">
        <v>0</v>
      </c>
      <c r="AY10" s="24">
        <v>0</v>
      </c>
      <c r="AZ10" s="24">
        <v>0</v>
      </c>
      <c r="BA10" s="24">
        <v>0</v>
      </c>
      <c r="BB10" s="24">
        <v>0</v>
      </c>
      <c r="BC10" s="24">
        <v>0</v>
      </c>
      <c r="BD10" s="24">
        <v>0</v>
      </c>
      <c r="BE10" s="24"/>
      <c r="BF10" s="24">
        <v>0</v>
      </c>
      <c r="BG10" s="24">
        <v>0</v>
      </c>
      <c r="BH10" s="24">
        <v>0</v>
      </c>
      <c r="BI10" s="24">
        <v>0</v>
      </c>
      <c r="BJ10" s="24">
        <v>0</v>
      </c>
      <c r="BK10" s="24">
        <v>0</v>
      </c>
      <c r="BL10" s="24">
        <v>0</v>
      </c>
      <c r="BM10" s="24">
        <v>0</v>
      </c>
      <c r="BN10" s="24">
        <v>0</v>
      </c>
      <c r="BO10" s="24"/>
      <c r="BP10" s="24"/>
      <c r="BQ10" s="24">
        <v>0</v>
      </c>
      <c r="BR10" s="24">
        <v>0</v>
      </c>
      <c r="BS10" s="24">
        <v>0</v>
      </c>
      <c r="BT10" s="24"/>
      <c r="BU10" s="24">
        <v>0</v>
      </c>
      <c r="BV10" s="24">
        <v>0</v>
      </c>
      <c r="BW10" s="24">
        <v>0</v>
      </c>
      <c r="BX10" s="24">
        <v>0</v>
      </c>
      <c r="BY10" s="24">
        <v>0</v>
      </c>
      <c r="BZ10" s="24">
        <v>0</v>
      </c>
      <c r="CA10" s="24">
        <v>0</v>
      </c>
      <c r="CB10" s="24">
        <v>0</v>
      </c>
      <c r="CC10" s="24">
        <v>0</v>
      </c>
      <c r="CD10" s="24">
        <v>0</v>
      </c>
      <c r="CE10" s="24">
        <v>0</v>
      </c>
      <c r="CF10" s="24">
        <v>0</v>
      </c>
      <c r="CG10" s="24">
        <v>0</v>
      </c>
      <c r="CH10" s="24">
        <v>0</v>
      </c>
      <c r="CI10" s="24">
        <v>0</v>
      </c>
      <c r="CJ10" s="24"/>
      <c r="CK10" s="24">
        <v>0</v>
      </c>
      <c r="CL10" s="24">
        <v>0</v>
      </c>
      <c r="CM10" s="24">
        <v>0</v>
      </c>
      <c r="CN10" s="24">
        <v>0</v>
      </c>
      <c r="CO10" s="24">
        <v>0</v>
      </c>
      <c r="CP10" s="24">
        <v>0</v>
      </c>
      <c r="CQ10" s="24">
        <v>0</v>
      </c>
      <c r="CR10" s="24">
        <v>0</v>
      </c>
      <c r="CS10" s="24">
        <v>0</v>
      </c>
      <c r="CT10" s="24">
        <v>0</v>
      </c>
      <c r="CU10" s="24">
        <v>0</v>
      </c>
      <c r="CV10" s="24">
        <v>0</v>
      </c>
      <c r="CW10" s="24">
        <v>0</v>
      </c>
      <c r="CX10" s="24">
        <v>0</v>
      </c>
      <c r="CY10" s="24"/>
      <c r="CZ10" s="24"/>
      <c r="DA10" s="24"/>
      <c r="DB10" s="24"/>
      <c r="DC10" s="24"/>
      <c r="DD10" s="24"/>
      <c r="DE10" s="24"/>
      <c r="DF10" s="24"/>
      <c r="DG10" s="24"/>
      <c r="DH10" s="24"/>
      <c r="DI10" s="24"/>
      <c r="DJ10" s="24">
        <v>2028</v>
      </c>
      <c r="DK10" s="24">
        <v>1269</v>
      </c>
      <c r="DL10" s="24">
        <v>759</v>
      </c>
      <c r="DM10" s="58">
        <v>5.1211011930476287E-2</v>
      </c>
      <c r="DN10" s="24">
        <v>2976</v>
      </c>
      <c r="DO10" s="24">
        <v>0</v>
      </c>
      <c r="DP10" s="58">
        <v>7.6125154402493081E-2</v>
      </c>
      <c r="DQ10" s="24">
        <v>1376</v>
      </c>
      <c r="DR10" s="24">
        <v>0</v>
      </c>
      <c r="DS10" s="58">
        <v>0.52454281841231731</v>
      </c>
      <c r="DT10" s="24">
        <v>1269</v>
      </c>
      <c r="DU10" s="24">
        <v>0</v>
      </c>
      <c r="DV10" s="58">
        <v>0.47545718158768269</v>
      </c>
      <c r="DW10" s="24">
        <v>222</v>
      </c>
      <c r="DX10" s="24">
        <v>2028</v>
      </c>
      <c r="DY10" s="58">
        <v>9.9952355281207161E-2</v>
      </c>
      <c r="DZ10" s="24">
        <v>12</v>
      </c>
      <c r="EA10" s="24">
        <v>2916</v>
      </c>
      <c r="EB10" s="58">
        <v>2.7714027838177079E-3</v>
      </c>
    </row>
    <row r="11" spans="1:132" ht="12.75" customHeight="1" x14ac:dyDescent="0.25">
      <c r="A11" s="22">
        <v>42522</v>
      </c>
      <c r="B11" s="23" t="s">
        <v>144</v>
      </c>
      <c r="C11" s="24">
        <v>7866</v>
      </c>
      <c r="D11" s="24">
        <v>38566</v>
      </c>
      <c r="E11" s="51">
        <v>0</v>
      </c>
      <c r="F11" s="51">
        <v>0</v>
      </c>
      <c r="G11" s="51">
        <v>0</v>
      </c>
      <c r="H11" s="24">
        <v>37047</v>
      </c>
      <c r="I11" s="24">
        <v>0</v>
      </c>
      <c r="J11" s="24">
        <v>0</v>
      </c>
      <c r="K11" s="24">
        <v>0</v>
      </c>
      <c r="L11" s="24">
        <v>0</v>
      </c>
      <c r="M11" s="24">
        <v>0</v>
      </c>
      <c r="N11" s="24">
        <v>0</v>
      </c>
      <c r="O11" s="24">
        <v>0</v>
      </c>
      <c r="P11" s="24">
        <v>3425</v>
      </c>
      <c r="Q11" s="24">
        <v>0</v>
      </c>
      <c r="R11" s="24">
        <v>0</v>
      </c>
      <c r="S11" s="24">
        <v>0</v>
      </c>
      <c r="T11" s="24">
        <v>3775</v>
      </c>
      <c r="U11" s="24">
        <v>0</v>
      </c>
      <c r="V11" s="24">
        <v>1209</v>
      </c>
      <c r="W11" s="24">
        <v>0</v>
      </c>
      <c r="X11" s="24">
        <v>0</v>
      </c>
      <c r="Y11" s="24">
        <v>0</v>
      </c>
      <c r="Z11" s="24">
        <v>0</v>
      </c>
      <c r="AA11" s="24">
        <v>5144</v>
      </c>
      <c r="AB11" s="24">
        <v>0</v>
      </c>
      <c r="AC11" s="24">
        <v>0</v>
      </c>
      <c r="AD11" s="24">
        <v>0</v>
      </c>
      <c r="AE11" s="24">
        <v>1081</v>
      </c>
      <c r="AF11" s="24">
        <v>0</v>
      </c>
      <c r="AG11" s="24">
        <v>1139</v>
      </c>
      <c r="AH11" s="24">
        <v>0</v>
      </c>
      <c r="AI11" s="24">
        <v>0</v>
      </c>
      <c r="AJ11" s="24">
        <v>3191</v>
      </c>
      <c r="AK11" s="24">
        <v>0</v>
      </c>
      <c r="AL11" s="24">
        <v>1281</v>
      </c>
      <c r="AM11" s="24">
        <v>0</v>
      </c>
      <c r="AN11" s="24">
        <v>0</v>
      </c>
      <c r="AO11" s="24">
        <v>1864</v>
      </c>
      <c r="AP11" s="24">
        <v>0</v>
      </c>
      <c r="AQ11" s="24">
        <v>4826</v>
      </c>
      <c r="AR11" s="24">
        <v>0</v>
      </c>
      <c r="AS11" s="24">
        <v>0</v>
      </c>
      <c r="AT11" s="24">
        <v>0</v>
      </c>
      <c r="AU11" s="24">
        <v>0</v>
      </c>
      <c r="AV11" s="24">
        <v>0</v>
      </c>
      <c r="AW11" s="24">
        <v>0</v>
      </c>
      <c r="AX11" s="24">
        <v>0</v>
      </c>
      <c r="AY11" s="24">
        <v>0</v>
      </c>
      <c r="AZ11" s="24">
        <v>0</v>
      </c>
      <c r="BA11" s="24">
        <v>0</v>
      </c>
      <c r="BB11" s="24">
        <v>0</v>
      </c>
      <c r="BC11" s="24">
        <v>0</v>
      </c>
      <c r="BD11" s="24">
        <v>0</v>
      </c>
      <c r="BE11" s="24"/>
      <c r="BF11" s="24">
        <v>0</v>
      </c>
      <c r="BG11" s="24">
        <v>0</v>
      </c>
      <c r="BH11" s="24">
        <v>0</v>
      </c>
      <c r="BI11" s="24">
        <v>0</v>
      </c>
      <c r="BJ11" s="24">
        <v>0</v>
      </c>
      <c r="BK11" s="24">
        <v>0</v>
      </c>
      <c r="BL11" s="24">
        <v>0</v>
      </c>
      <c r="BM11" s="24">
        <v>0</v>
      </c>
      <c r="BN11" s="24">
        <v>0</v>
      </c>
      <c r="BO11" s="24"/>
      <c r="BP11" s="24"/>
      <c r="BQ11" s="24">
        <v>0</v>
      </c>
      <c r="BR11" s="24">
        <v>0</v>
      </c>
      <c r="BS11" s="24">
        <v>0</v>
      </c>
      <c r="BT11" s="24"/>
      <c r="BU11" s="24">
        <v>0</v>
      </c>
      <c r="BV11" s="24">
        <v>0</v>
      </c>
      <c r="BW11" s="24">
        <v>0</v>
      </c>
      <c r="BX11" s="24">
        <v>0</v>
      </c>
      <c r="BY11" s="24">
        <v>0</v>
      </c>
      <c r="BZ11" s="24">
        <v>0</v>
      </c>
      <c r="CA11" s="24">
        <v>0</v>
      </c>
      <c r="CB11" s="24">
        <v>0</v>
      </c>
      <c r="CC11" s="24">
        <v>0</v>
      </c>
      <c r="CD11" s="24">
        <v>0</v>
      </c>
      <c r="CE11" s="24">
        <v>0</v>
      </c>
      <c r="CF11" s="24">
        <v>0</v>
      </c>
      <c r="CG11" s="24">
        <v>0</v>
      </c>
      <c r="CH11" s="24">
        <v>0</v>
      </c>
      <c r="CI11" s="24">
        <v>0</v>
      </c>
      <c r="CJ11" s="24"/>
      <c r="CK11" s="24">
        <v>0</v>
      </c>
      <c r="CL11" s="24">
        <v>0</v>
      </c>
      <c r="CM11" s="24">
        <v>0</v>
      </c>
      <c r="CN11" s="24">
        <v>0</v>
      </c>
      <c r="CO11" s="24">
        <v>0</v>
      </c>
      <c r="CP11" s="24">
        <v>0</v>
      </c>
      <c r="CQ11" s="24">
        <v>0</v>
      </c>
      <c r="CR11" s="24">
        <v>0</v>
      </c>
      <c r="CS11" s="24">
        <v>0</v>
      </c>
      <c r="CT11" s="24">
        <v>0</v>
      </c>
      <c r="CU11" s="24">
        <v>0</v>
      </c>
      <c r="CV11" s="24">
        <v>0</v>
      </c>
      <c r="CW11" s="24">
        <v>0</v>
      </c>
      <c r="CX11" s="24">
        <v>0</v>
      </c>
      <c r="CY11" s="24"/>
      <c r="CZ11" s="24"/>
      <c r="DA11" s="24"/>
      <c r="DB11" s="24"/>
      <c r="DC11" s="24"/>
      <c r="DD11" s="24"/>
      <c r="DE11" s="24"/>
      <c r="DF11" s="24"/>
      <c r="DG11" s="24"/>
      <c r="DH11" s="24"/>
      <c r="DI11" s="24"/>
      <c r="DJ11" s="24">
        <v>2041</v>
      </c>
      <c r="DK11" s="24">
        <v>1248</v>
      </c>
      <c r="DL11" s="24">
        <v>793</v>
      </c>
      <c r="DM11" s="58">
        <v>5.8808456920764939E-2</v>
      </c>
      <c r="DN11" s="24">
        <v>2784</v>
      </c>
      <c r="DO11" s="24">
        <v>0</v>
      </c>
      <c r="DP11" s="58">
        <v>7.4218057509892743E-2</v>
      </c>
      <c r="DQ11" s="24">
        <v>1242</v>
      </c>
      <c r="DR11" s="24">
        <v>0</v>
      </c>
      <c r="DS11" s="58">
        <v>0.48720900803520789</v>
      </c>
      <c r="DT11" s="24">
        <v>1248</v>
      </c>
      <c r="DU11" s="24">
        <v>0</v>
      </c>
      <c r="DV11" s="58">
        <v>0.51279099196479216</v>
      </c>
      <c r="DW11" s="24">
        <v>234</v>
      </c>
      <c r="DX11" s="24">
        <v>2041</v>
      </c>
      <c r="DY11" s="58">
        <v>0.10825176122362311</v>
      </c>
      <c r="DZ11" s="24">
        <v>17</v>
      </c>
      <c r="EA11" s="24">
        <v>2883</v>
      </c>
      <c r="EB11" s="58">
        <v>6.8541219683412608E-3</v>
      </c>
    </row>
    <row r="12" spans="1:132" ht="12.75" customHeight="1" x14ac:dyDescent="0.25">
      <c r="A12" s="22">
        <v>42552</v>
      </c>
      <c r="B12" s="23" t="s">
        <v>144</v>
      </c>
      <c r="C12" s="24">
        <v>7601</v>
      </c>
      <c r="D12" s="24">
        <v>40247</v>
      </c>
      <c r="E12" s="51">
        <v>0</v>
      </c>
      <c r="F12" s="51">
        <v>0</v>
      </c>
      <c r="G12" s="51">
        <v>0</v>
      </c>
      <c r="H12" s="24">
        <v>39585</v>
      </c>
      <c r="I12" s="24">
        <v>0</v>
      </c>
      <c r="J12" s="24">
        <v>0</v>
      </c>
      <c r="K12" s="24">
        <v>0</v>
      </c>
      <c r="L12" s="24">
        <v>0</v>
      </c>
      <c r="M12" s="24">
        <v>0</v>
      </c>
      <c r="N12" s="24">
        <v>0</v>
      </c>
      <c r="O12" s="24">
        <v>0</v>
      </c>
      <c r="P12" s="24">
        <v>3834</v>
      </c>
      <c r="Q12" s="24">
        <v>0</v>
      </c>
      <c r="R12" s="24">
        <v>0</v>
      </c>
      <c r="S12" s="24">
        <v>0</v>
      </c>
      <c r="T12" s="24">
        <v>3968</v>
      </c>
      <c r="U12" s="24">
        <v>0</v>
      </c>
      <c r="V12" s="24">
        <v>1298</v>
      </c>
      <c r="W12" s="24">
        <v>0</v>
      </c>
      <c r="X12" s="24">
        <v>0</v>
      </c>
      <c r="Y12" s="24">
        <v>0</v>
      </c>
      <c r="Z12" s="24">
        <v>0</v>
      </c>
      <c r="AA12" s="24">
        <v>5580</v>
      </c>
      <c r="AB12" s="24">
        <v>0</v>
      </c>
      <c r="AC12" s="24">
        <v>0</v>
      </c>
      <c r="AD12" s="24">
        <v>0</v>
      </c>
      <c r="AE12" s="24">
        <v>1181</v>
      </c>
      <c r="AF12" s="24">
        <v>0</v>
      </c>
      <c r="AG12" s="24">
        <v>0</v>
      </c>
      <c r="AH12" s="24">
        <v>0</v>
      </c>
      <c r="AI12" s="24">
        <v>1171</v>
      </c>
      <c r="AJ12" s="24">
        <v>3543</v>
      </c>
      <c r="AK12" s="24">
        <v>0</v>
      </c>
      <c r="AL12" s="24">
        <v>1426</v>
      </c>
      <c r="AM12" s="24">
        <v>0</v>
      </c>
      <c r="AN12" s="24">
        <v>0</v>
      </c>
      <c r="AO12" s="24">
        <v>2164</v>
      </c>
      <c r="AP12" s="24">
        <v>0</v>
      </c>
      <c r="AQ12" s="24">
        <v>4828</v>
      </c>
      <c r="AR12" s="24">
        <v>0</v>
      </c>
      <c r="AS12" s="24">
        <v>0</v>
      </c>
      <c r="AT12" s="24">
        <v>0</v>
      </c>
      <c r="AU12" s="24">
        <v>0</v>
      </c>
      <c r="AV12" s="24">
        <v>0</v>
      </c>
      <c r="AW12" s="24">
        <v>0</v>
      </c>
      <c r="AX12" s="24">
        <v>0</v>
      </c>
      <c r="AY12" s="24">
        <v>0</v>
      </c>
      <c r="AZ12" s="24">
        <v>0</v>
      </c>
      <c r="BA12" s="24">
        <v>0</v>
      </c>
      <c r="BB12" s="24">
        <v>0</v>
      </c>
      <c r="BC12" s="24">
        <v>0</v>
      </c>
      <c r="BD12" s="24">
        <v>0</v>
      </c>
      <c r="BE12" s="24"/>
      <c r="BF12" s="24">
        <v>0</v>
      </c>
      <c r="BG12" s="24">
        <v>0</v>
      </c>
      <c r="BH12" s="24">
        <v>0</v>
      </c>
      <c r="BI12" s="24">
        <v>0</v>
      </c>
      <c r="BJ12" s="24">
        <v>0</v>
      </c>
      <c r="BK12" s="24">
        <v>0</v>
      </c>
      <c r="BL12" s="24">
        <v>0</v>
      </c>
      <c r="BM12" s="24">
        <v>0</v>
      </c>
      <c r="BN12" s="24">
        <v>0</v>
      </c>
      <c r="BO12" s="24"/>
      <c r="BP12" s="24"/>
      <c r="BQ12" s="24">
        <v>0</v>
      </c>
      <c r="BR12" s="24">
        <v>0</v>
      </c>
      <c r="BS12" s="24">
        <v>0</v>
      </c>
      <c r="BT12" s="24"/>
      <c r="BU12" s="24">
        <v>0</v>
      </c>
      <c r="BV12" s="24">
        <v>0</v>
      </c>
      <c r="BW12" s="24">
        <v>0</v>
      </c>
      <c r="BX12" s="24">
        <v>0</v>
      </c>
      <c r="BY12" s="24">
        <v>0</v>
      </c>
      <c r="BZ12" s="24">
        <v>0</v>
      </c>
      <c r="CA12" s="24">
        <v>0</v>
      </c>
      <c r="CB12" s="24">
        <v>0</v>
      </c>
      <c r="CC12" s="24">
        <v>0</v>
      </c>
      <c r="CD12" s="24">
        <v>0</v>
      </c>
      <c r="CE12" s="24">
        <v>0</v>
      </c>
      <c r="CF12" s="24">
        <v>0</v>
      </c>
      <c r="CG12" s="24">
        <v>0</v>
      </c>
      <c r="CH12" s="24">
        <v>0</v>
      </c>
      <c r="CI12" s="24">
        <v>0</v>
      </c>
      <c r="CJ12" s="24"/>
      <c r="CK12" s="24">
        <v>0</v>
      </c>
      <c r="CL12" s="24">
        <v>0</v>
      </c>
      <c r="CM12" s="24">
        <v>0</v>
      </c>
      <c r="CN12" s="24">
        <v>0</v>
      </c>
      <c r="CO12" s="24">
        <v>0</v>
      </c>
      <c r="CP12" s="24">
        <v>0</v>
      </c>
      <c r="CQ12" s="24">
        <v>0</v>
      </c>
      <c r="CR12" s="24">
        <v>0</v>
      </c>
      <c r="CS12" s="24">
        <v>0</v>
      </c>
      <c r="CT12" s="24">
        <v>0</v>
      </c>
      <c r="CU12" s="24">
        <v>0</v>
      </c>
      <c r="CV12" s="24">
        <v>0</v>
      </c>
      <c r="CW12" s="24">
        <v>0</v>
      </c>
      <c r="CX12" s="24">
        <v>0</v>
      </c>
      <c r="CY12" s="24"/>
      <c r="CZ12" s="24"/>
      <c r="DA12" s="24"/>
      <c r="DB12" s="24"/>
      <c r="DC12" s="24"/>
      <c r="DD12" s="24"/>
      <c r="DE12" s="24"/>
      <c r="DF12" s="24"/>
      <c r="DG12" s="24"/>
      <c r="DH12" s="24"/>
      <c r="DI12" s="24"/>
      <c r="DJ12" s="24">
        <v>2197</v>
      </c>
      <c r="DK12" s="24">
        <v>1399</v>
      </c>
      <c r="DL12" s="24">
        <v>798</v>
      </c>
      <c r="DM12" s="58">
        <v>5.3257836502724955E-2</v>
      </c>
      <c r="DN12" s="24">
        <v>3116</v>
      </c>
      <c r="DO12" s="24">
        <v>0</v>
      </c>
      <c r="DP12" s="58">
        <v>7.6526909663919299E-2</v>
      </c>
      <c r="DQ12" s="24">
        <v>1373</v>
      </c>
      <c r="DR12" s="24">
        <v>0</v>
      </c>
      <c r="DS12" s="58">
        <v>0.49728607163617244</v>
      </c>
      <c r="DT12" s="24">
        <v>1399</v>
      </c>
      <c r="DU12" s="24">
        <v>0</v>
      </c>
      <c r="DV12" s="58">
        <v>0.50271392836382756</v>
      </c>
      <c r="DW12" s="24">
        <v>315</v>
      </c>
      <c r="DX12" s="24">
        <v>2197</v>
      </c>
      <c r="DY12" s="58">
        <v>0.1255842320324447</v>
      </c>
      <c r="DZ12" s="24">
        <v>19</v>
      </c>
      <c r="EA12" s="24">
        <v>3049</v>
      </c>
      <c r="EB12" s="58">
        <v>4.1718392031305195E-3</v>
      </c>
    </row>
    <row r="13" spans="1:132" ht="12.75" customHeight="1" x14ac:dyDescent="0.25">
      <c r="A13" s="22">
        <v>42583</v>
      </c>
      <c r="B13" s="23" t="s">
        <v>144</v>
      </c>
      <c r="C13" s="24">
        <v>8067</v>
      </c>
      <c r="D13" s="24">
        <v>40739</v>
      </c>
      <c r="E13" s="51">
        <v>0</v>
      </c>
      <c r="F13" s="51">
        <v>0</v>
      </c>
      <c r="G13" s="51">
        <v>0</v>
      </c>
      <c r="H13" s="24">
        <v>38600</v>
      </c>
      <c r="I13" s="24">
        <v>0</v>
      </c>
      <c r="J13" s="24">
        <v>0</v>
      </c>
      <c r="K13" s="24">
        <v>0</v>
      </c>
      <c r="L13" s="24">
        <v>0</v>
      </c>
      <c r="M13" s="24">
        <v>0</v>
      </c>
      <c r="N13" s="24">
        <v>0</v>
      </c>
      <c r="O13" s="24">
        <v>0</v>
      </c>
      <c r="P13" s="24">
        <v>3386</v>
      </c>
      <c r="Q13" s="24">
        <v>0</v>
      </c>
      <c r="R13" s="24">
        <v>0</v>
      </c>
      <c r="S13" s="24">
        <v>0</v>
      </c>
      <c r="T13" s="24">
        <v>3954</v>
      </c>
      <c r="U13" s="24">
        <v>0</v>
      </c>
      <c r="V13" s="24">
        <v>1203</v>
      </c>
      <c r="W13" s="24">
        <v>0</v>
      </c>
      <c r="X13" s="24">
        <v>0</v>
      </c>
      <c r="Y13" s="24">
        <v>0</v>
      </c>
      <c r="Z13" s="24">
        <v>0</v>
      </c>
      <c r="AA13" s="24">
        <v>5621</v>
      </c>
      <c r="AB13" s="24">
        <v>0</v>
      </c>
      <c r="AC13" s="24">
        <v>0</v>
      </c>
      <c r="AD13" s="24">
        <v>0</v>
      </c>
      <c r="AE13" s="24">
        <v>1158</v>
      </c>
      <c r="AF13" s="24">
        <v>0</v>
      </c>
      <c r="AG13" s="24">
        <v>0</v>
      </c>
      <c r="AH13" s="24">
        <v>0</v>
      </c>
      <c r="AI13" s="24">
        <v>1192</v>
      </c>
      <c r="AJ13" s="24">
        <v>3043</v>
      </c>
      <c r="AK13" s="24">
        <v>0</v>
      </c>
      <c r="AL13" s="24">
        <v>1337</v>
      </c>
      <c r="AM13" s="24">
        <v>0</v>
      </c>
      <c r="AN13" s="24">
        <v>0</v>
      </c>
      <c r="AO13" s="24">
        <v>2057</v>
      </c>
      <c r="AP13" s="24">
        <v>0</v>
      </c>
      <c r="AQ13" s="24">
        <v>4767</v>
      </c>
      <c r="AR13" s="24">
        <v>0</v>
      </c>
      <c r="AS13" s="24">
        <v>0</v>
      </c>
      <c r="AT13" s="24">
        <v>0</v>
      </c>
      <c r="AU13" s="24">
        <v>0</v>
      </c>
      <c r="AV13" s="24">
        <v>0</v>
      </c>
      <c r="AW13" s="24">
        <v>0</v>
      </c>
      <c r="AX13" s="24">
        <v>0</v>
      </c>
      <c r="AY13" s="24">
        <v>0</v>
      </c>
      <c r="AZ13" s="24">
        <v>0</v>
      </c>
      <c r="BA13" s="24">
        <v>0</v>
      </c>
      <c r="BB13" s="24">
        <v>0</v>
      </c>
      <c r="BC13" s="24">
        <v>0</v>
      </c>
      <c r="BD13" s="24">
        <v>0</v>
      </c>
      <c r="BE13" s="24"/>
      <c r="BF13" s="24">
        <v>0</v>
      </c>
      <c r="BG13" s="24">
        <v>0</v>
      </c>
      <c r="BH13" s="24">
        <v>0</v>
      </c>
      <c r="BI13" s="24">
        <v>0</v>
      </c>
      <c r="BJ13" s="24">
        <v>0</v>
      </c>
      <c r="BK13" s="24">
        <v>0</v>
      </c>
      <c r="BL13" s="24">
        <v>0</v>
      </c>
      <c r="BM13" s="24">
        <v>0</v>
      </c>
      <c r="BN13" s="24">
        <v>0</v>
      </c>
      <c r="BO13" s="24"/>
      <c r="BP13" s="24"/>
      <c r="BQ13" s="24">
        <v>0</v>
      </c>
      <c r="BR13" s="24">
        <v>0</v>
      </c>
      <c r="BS13" s="24">
        <v>0</v>
      </c>
      <c r="BT13" s="24"/>
      <c r="BU13" s="24">
        <v>0</v>
      </c>
      <c r="BV13" s="24">
        <v>0</v>
      </c>
      <c r="BW13" s="24">
        <v>0</v>
      </c>
      <c r="BX13" s="24">
        <v>0</v>
      </c>
      <c r="BY13" s="24">
        <v>0</v>
      </c>
      <c r="BZ13" s="24">
        <v>0</v>
      </c>
      <c r="CA13" s="24">
        <v>0</v>
      </c>
      <c r="CB13" s="24">
        <v>0</v>
      </c>
      <c r="CC13" s="24">
        <v>0</v>
      </c>
      <c r="CD13" s="24">
        <v>0</v>
      </c>
      <c r="CE13" s="24">
        <v>0</v>
      </c>
      <c r="CF13" s="24">
        <v>0</v>
      </c>
      <c r="CG13" s="24">
        <v>0</v>
      </c>
      <c r="CH13" s="24">
        <v>0</v>
      </c>
      <c r="CI13" s="24">
        <v>0</v>
      </c>
      <c r="CJ13" s="24"/>
      <c r="CK13" s="24">
        <v>0</v>
      </c>
      <c r="CL13" s="24">
        <v>0</v>
      </c>
      <c r="CM13" s="24">
        <v>0</v>
      </c>
      <c r="CN13" s="24">
        <v>0</v>
      </c>
      <c r="CO13" s="24">
        <v>0</v>
      </c>
      <c r="CP13" s="24">
        <v>0</v>
      </c>
      <c r="CQ13" s="24">
        <v>0</v>
      </c>
      <c r="CR13" s="24">
        <v>0</v>
      </c>
      <c r="CS13" s="24">
        <v>0</v>
      </c>
      <c r="CT13" s="24">
        <v>0</v>
      </c>
      <c r="CU13" s="24">
        <v>0</v>
      </c>
      <c r="CV13" s="24">
        <v>0</v>
      </c>
      <c r="CW13" s="24">
        <v>0</v>
      </c>
      <c r="CX13" s="24">
        <v>0</v>
      </c>
      <c r="CY13" s="24"/>
      <c r="CZ13" s="24"/>
      <c r="DA13" s="24"/>
      <c r="DB13" s="24"/>
      <c r="DC13" s="24"/>
      <c r="DD13" s="24"/>
      <c r="DE13" s="24"/>
      <c r="DF13" s="24"/>
      <c r="DG13" s="24"/>
      <c r="DH13" s="24"/>
      <c r="DI13" s="24"/>
      <c r="DJ13" s="24">
        <v>2181</v>
      </c>
      <c r="DK13" s="24">
        <v>1305</v>
      </c>
      <c r="DL13" s="24">
        <v>876</v>
      </c>
      <c r="DM13" s="58">
        <v>5.4315212184929393E-2</v>
      </c>
      <c r="DN13" s="24">
        <v>2943</v>
      </c>
      <c r="DO13" s="24">
        <v>0</v>
      </c>
      <c r="DP13" s="58">
        <v>7.3394419499374183E-2</v>
      </c>
      <c r="DQ13" s="24">
        <v>1258</v>
      </c>
      <c r="DR13" s="24">
        <v>0</v>
      </c>
      <c r="DS13" s="58">
        <v>0.4942598765997322</v>
      </c>
      <c r="DT13" s="24">
        <v>1305</v>
      </c>
      <c r="DU13" s="24">
        <v>0</v>
      </c>
      <c r="DV13" s="58">
        <v>0.50574012340026775</v>
      </c>
      <c r="DW13" s="24">
        <v>148</v>
      </c>
      <c r="DX13" s="24">
        <v>2181</v>
      </c>
      <c r="DY13" s="58">
        <v>8.0966572838093318E-2</v>
      </c>
      <c r="DZ13" s="24">
        <v>14</v>
      </c>
      <c r="EA13" s="24">
        <v>3100</v>
      </c>
      <c r="EB13" s="58">
        <v>2.5770559374222904E-3</v>
      </c>
    </row>
    <row r="14" spans="1:132" ht="12.75" customHeight="1" x14ac:dyDescent="0.25">
      <c r="A14" s="22">
        <v>42614</v>
      </c>
      <c r="B14" s="23" t="s">
        <v>144</v>
      </c>
      <c r="C14" s="24">
        <v>7771</v>
      </c>
      <c r="D14" s="24">
        <v>39422</v>
      </c>
      <c r="E14" s="51">
        <v>0</v>
      </c>
      <c r="F14" s="51">
        <v>0</v>
      </c>
      <c r="G14" s="51">
        <v>0</v>
      </c>
      <c r="H14" s="24">
        <v>37549</v>
      </c>
      <c r="I14" s="24">
        <v>0</v>
      </c>
      <c r="J14" s="24">
        <v>0</v>
      </c>
      <c r="K14" s="24">
        <v>0</v>
      </c>
      <c r="L14" s="24">
        <v>0</v>
      </c>
      <c r="M14" s="24">
        <v>0</v>
      </c>
      <c r="N14" s="24">
        <v>0</v>
      </c>
      <c r="O14" s="24">
        <v>0</v>
      </c>
      <c r="P14" s="24">
        <v>3454</v>
      </c>
      <c r="Q14" s="24">
        <v>0</v>
      </c>
      <c r="R14" s="24">
        <v>0</v>
      </c>
      <c r="S14" s="24">
        <v>0</v>
      </c>
      <c r="T14" s="24">
        <v>4013</v>
      </c>
      <c r="U14" s="24">
        <v>0</v>
      </c>
      <c r="V14" s="24">
        <v>1178</v>
      </c>
      <c r="W14" s="24">
        <v>0</v>
      </c>
      <c r="X14" s="24">
        <v>0</v>
      </c>
      <c r="Y14" s="24">
        <v>0</v>
      </c>
      <c r="Z14" s="24">
        <v>0</v>
      </c>
      <c r="AA14" s="24">
        <v>5017</v>
      </c>
      <c r="AB14" s="24">
        <v>0</v>
      </c>
      <c r="AC14" s="24">
        <v>0</v>
      </c>
      <c r="AD14" s="24">
        <v>0</v>
      </c>
      <c r="AE14" s="24">
        <v>1126</v>
      </c>
      <c r="AF14" s="24">
        <v>0</v>
      </c>
      <c r="AG14" s="24">
        <v>0</v>
      </c>
      <c r="AH14" s="24">
        <v>0</v>
      </c>
      <c r="AI14" s="24">
        <v>1124</v>
      </c>
      <c r="AJ14" s="24">
        <v>3246</v>
      </c>
      <c r="AK14" s="24">
        <v>0</v>
      </c>
      <c r="AL14" s="24">
        <v>1343</v>
      </c>
      <c r="AM14" s="24">
        <v>0</v>
      </c>
      <c r="AN14" s="24">
        <v>0</v>
      </c>
      <c r="AO14" s="24">
        <v>2007</v>
      </c>
      <c r="AP14" s="24">
        <v>0</v>
      </c>
      <c r="AQ14" s="24">
        <v>4690</v>
      </c>
      <c r="AR14" s="24">
        <v>0</v>
      </c>
      <c r="AS14" s="24">
        <v>0</v>
      </c>
      <c r="AT14" s="24">
        <v>0</v>
      </c>
      <c r="AU14" s="24">
        <v>0</v>
      </c>
      <c r="AV14" s="24">
        <v>0</v>
      </c>
      <c r="AW14" s="24">
        <v>0</v>
      </c>
      <c r="AX14" s="24">
        <v>0</v>
      </c>
      <c r="AY14" s="24">
        <v>0</v>
      </c>
      <c r="AZ14" s="24">
        <v>0</v>
      </c>
      <c r="BA14" s="24">
        <v>0</v>
      </c>
      <c r="BB14" s="24">
        <v>0</v>
      </c>
      <c r="BC14" s="24">
        <v>0</v>
      </c>
      <c r="BD14" s="24">
        <v>0</v>
      </c>
      <c r="BE14" s="78">
        <v>0</v>
      </c>
      <c r="BF14" s="24">
        <v>0</v>
      </c>
      <c r="BG14" s="24">
        <v>0</v>
      </c>
      <c r="BH14" s="24">
        <v>0</v>
      </c>
      <c r="BI14" s="24">
        <v>0</v>
      </c>
      <c r="BJ14" s="24">
        <v>0</v>
      </c>
      <c r="BK14" s="24">
        <v>0</v>
      </c>
      <c r="BL14" s="24">
        <v>0</v>
      </c>
      <c r="BM14" s="24">
        <v>0</v>
      </c>
      <c r="BN14" s="24">
        <v>0</v>
      </c>
      <c r="BO14" s="24"/>
      <c r="BP14" s="24"/>
      <c r="BQ14" s="24">
        <v>0</v>
      </c>
      <c r="BR14" s="24">
        <v>0</v>
      </c>
      <c r="BS14" s="24">
        <v>0</v>
      </c>
      <c r="BT14" s="24"/>
      <c r="BU14" s="24">
        <v>0</v>
      </c>
      <c r="BV14" s="24">
        <v>0</v>
      </c>
      <c r="BW14" s="24">
        <v>0</v>
      </c>
      <c r="BX14" s="24">
        <v>0</v>
      </c>
      <c r="BY14" s="24">
        <v>0</v>
      </c>
      <c r="BZ14" s="24">
        <v>0</v>
      </c>
      <c r="CA14" s="24">
        <v>0</v>
      </c>
      <c r="CB14" s="24">
        <v>0</v>
      </c>
      <c r="CC14" s="24">
        <v>0</v>
      </c>
      <c r="CD14" s="24">
        <v>0</v>
      </c>
      <c r="CE14" s="24">
        <v>0</v>
      </c>
      <c r="CF14" s="24">
        <v>0</v>
      </c>
      <c r="CG14" s="24">
        <v>0</v>
      </c>
      <c r="CH14" s="24">
        <v>0</v>
      </c>
      <c r="CI14" s="24">
        <v>0</v>
      </c>
      <c r="CJ14" s="24"/>
      <c r="CK14" s="24">
        <v>0</v>
      </c>
      <c r="CL14" s="24">
        <v>0</v>
      </c>
      <c r="CM14" s="24">
        <v>0</v>
      </c>
      <c r="CN14" s="24">
        <v>0</v>
      </c>
      <c r="CO14" s="24">
        <v>0</v>
      </c>
      <c r="CP14" s="24">
        <v>0</v>
      </c>
      <c r="CQ14" s="24">
        <v>0</v>
      </c>
      <c r="CR14" s="24">
        <v>0</v>
      </c>
      <c r="CS14" s="24">
        <v>0</v>
      </c>
      <c r="CT14" s="24">
        <v>0</v>
      </c>
      <c r="CU14" s="24">
        <v>0</v>
      </c>
      <c r="CV14" s="24">
        <v>0</v>
      </c>
      <c r="CW14" s="24">
        <v>0</v>
      </c>
      <c r="CX14" s="24">
        <v>0</v>
      </c>
      <c r="CY14" s="24"/>
      <c r="CZ14" s="24"/>
      <c r="DA14" s="24"/>
      <c r="DB14" s="24"/>
      <c r="DC14" s="24"/>
      <c r="DD14" s="24"/>
      <c r="DE14" s="24"/>
      <c r="DF14" s="24"/>
      <c r="DG14" s="24"/>
      <c r="DH14" s="24"/>
      <c r="DI14" s="24"/>
      <c r="DJ14" s="24">
        <v>2090</v>
      </c>
      <c r="DK14" s="24">
        <v>1310</v>
      </c>
      <c r="DL14" s="24">
        <v>780</v>
      </c>
      <c r="DM14" s="58">
        <v>5.2098668138970676E-2</v>
      </c>
      <c r="DN14" s="24">
        <v>2895</v>
      </c>
      <c r="DO14" s="24">
        <v>0</v>
      </c>
      <c r="DP14" s="58">
        <v>7.3953041691430882E-2</v>
      </c>
      <c r="DQ14" s="24">
        <v>1230</v>
      </c>
      <c r="DR14" s="24">
        <v>0</v>
      </c>
      <c r="DS14" s="58">
        <v>0.49156275153618828</v>
      </c>
      <c r="DT14" s="24">
        <v>1310</v>
      </c>
      <c r="DU14" s="24">
        <v>0</v>
      </c>
      <c r="DV14" s="58">
        <v>0.50843724846381178</v>
      </c>
      <c r="DW14" s="24">
        <v>222</v>
      </c>
      <c r="DX14" s="24">
        <v>2090</v>
      </c>
      <c r="DY14" s="58">
        <v>8.1710335958048746E-2</v>
      </c>
      <c r="DZ14" s="24">
        <v>20</v>
      </c>
      <c r="EA14" s="24">
        <v>2981</v>
      </c>
      <c r="EB14" s="58">
        <v>5.3085005779715611E-3</v>
      </c>
    </row>
    <row r="15" spans="1:132" ht="12.75" customHeight="1" x14ac:dyDescent="0.25">
      <c r="A15" s="22">
        <v>42644</v>
      </c>
      <c r="B15" s="23" t="s">
        <v>144</v>
      </c>
      <c r="C15" s="24">
        <v>7619</v>
      </c>
      <c r="D15" s="24">
        <v>39023</v>
      </c>
      <c r="E15" s="51">
        <v>0</v>
      </c>
      <c r="F15" s="51">
        <v>0</v>
      </c>
      <c r="G15" s="51">
        <v>0</v>
      </c>
      <c r="H15" s="24">
        <v>39439</v>
      </c>
      <c r="I15" s="24">
        <v>0</v>
      </c>
      <c r="J15" s="24">
        <v>0</v>
      </c>
      <c r="K15" s="24">
        <v>0</v>
      </c>
      <c r="L15" s="24">
        <v>0</v>
      </c>
      <c r="M15" s="24">
        <v>0</v>
      </c>
      <c r="N15" s="24">
        <v>0</v>
      </c>
      <c r="O15" s="24">
        <v>0</v>
      </c>
      <c r="P15" s="24">
        <v>3994</v>
      </c>
      <c r="Q15" s="24">
        <v>0</v>
      </c>
      <c r="R15" s="24">
        <v>0</v>
      </c>
      <c r="S15" s="24">
        <v>0</v>
      </c>
      <c r="T15" s="24">
        <v>4059</v>
      </c>
      <c r="U15" s="24">
        <v>0</v>
      </c>
      <c r="V15" s="24">
        <v>1239</v>
      </c>
      <c r="W15" s="24">
        <v>0</v>
      </c>
      <c r="X15" s="24">
        <v>0</v>
      </c>
      <c r="Y15" s="24">
        <v>0</v>
      </c>
      <c r="Z15" s="24">
        <v>0</v>
      </c>
      <c r="AA15" s="24">
        <v>5442</v>
      </c>
      <c r="AB15" s="24">
        <v>0</v>
      </c>
      <c r="AC15" s="24">
        <v>0</v>
      </c>
      <c r="AD15" s="24">
        <v>0</v>
      </c>
      <c r="AE15" s="24">
        <v>1280</v>
      </c>
      <c r="AF15" s="24">
        <v>0</v>
      </c>
      <c r="AG15" s="24">
        <v>0</v>
      </c>
      <c r="AH15" s="24">
        <v>0</v>
      </c>
      <c r="AI15" s="24">
        <v>0</v>
      </c>
      <c r="AJ15" s="24">
        <v>3368</v>
      </c>
      <c r="AK15" s="24">
        <v>0</v>
      </c>
      <c r="AL15" s="24">
        <v>1414</v>
      </c>
      <c r="AM15" s="24">
        <v>0</v>
      </c>
      <c r="AN15" s="24">
        <v>1133</v>
      </c>
      <c r="AO15" s="24">
        <v>2031</v>
      </c>
      <c r="AP15" s="24">
        <v>0</v>
      </c>
      <c r="AQ15" s="24">
        <v>4591</v>
      </c>
      <c r="AR15" s="24">
        <v>0</v>
      </c>
      <c r="AS15" s="24">
        <v>0</v>
      </c>
      <c r="AT15" s="24">
        <v>0</v>
      </c>
      <c r="AU15" s="24">
        <v>0</v>
      </c>
      <c r="AV15" s="24">
        <v>0</v>
      </c>
      <c r="AW15" s="24">
        <v>0</v>
      </c>
      <c r="AX15" s="24">
        <v>0</v>
      </c>
      <c r="AY15" s="24">
        <v>0</v>
      </c>
      <c r="AZ15" s="24">
        <v>0</v>
      </c>
      <c r="BA15" s="24">
        <v>0</v>
      </c>
      <c r="BB15" s="24">
        <v>0</v>
      </c>
      <c r="BC15" s="24">
        <v>0</v>
      </c>
      <c r="BD15" s="24">
        <v>0</v>
      </c>
      <c r="BE15" s="78">
        <v>0</v>
      </c>
      <c r="BF15" s="24">
        <v>0</v>
      </c>
      <c r="BG15" s="24">
        <v>0</v>
      </c>
      <c r="BH15" s="24">
        <v>0</v>
      </c>
      <c r="BI15" s="24">
        <v>0</v>
      </c>
      <c r="BJ15" s="24">
        <v>0</v>
      </c>
      <c r="BK15" s="24">
        <v>0</v>
      </c>
      <c r="BL15" s="24">
        <v>0</v>
      </c>
      <c r="BM15" s="24">
        <v>0</v>
      </c>
      <c r="BN15" s="24">
        <v>0</v>
      </c>
      <c r="BO15" s="24"/>
      <c r="BP15" s="24"/>
      <c r="BQ15" s="24">
        <v>0</v>
      </c>
      <c r="BR15" s="24">
        <v>0</v>
      </c>
      <c r="BS15" s="24">
        <v>0</v>
      </c>
      <c r="BT15" s="24"/>
      <c r="BU15" s="24">
        <v>0</v>
      </c>
      <c r="BV15" s="24">
        <v>0</v>
      </c>
      <c r="BW15" s="24">
        <v>0</v>
      </c>
      <c r="BX15" s="24">
        <v>0</v>
      </c>
      <c r="BY15" s="24">
        <v>0</v>
      </c>
      <c r="BZ15" s="24">
        <v>0</v>
      </c>
      <c r="CA15" s="24">
        <v>0</v>
      </c>
      <c r="CB15" s="24">
        <v>0</v>
      </c>
      <c r="CC15" s="24">
        <v>0</v>
      </c>
      <c r="CD15" s="24">
        <v>0</v>
      </c>
      <c r="CE15" s="24">
        <v>0</v>
      </c>
      <c r="CF15" s="24">
        <v>0</v>
      </c>
      <c r="CG15" s="24">
        <v>0</v>
      </c>
      <c r="CH15" s="24">
        <v>0</v>
      </c>
      <c r="CI15" s="24">
        <v>0</v>
      </c>
      <c r="CJ15" s="24"/>
      <c r="CK15" s="24">
        <v>0</v>
      </c>
      <c r="CL15" s="24">
        <v>0</v>
      </c>
      <c r="CM15" s="24">
        <v>0</v>
      </c>
      <c r="CN15" s="24">
        <v>0</v>
      </c>
      <c r="CO15" s="24">
        <v>0</v>
      </c>
      <c r="CP15" s="24">
        <v>0</v>
      </c>
      <c r="CQ15" s="24">
        <v>0</v>
      </c>
      <c r="CR15" s="24">
        <v>0</v>
      </c>
      <c r="CS15" s="24">
        <v>0</v>
      </c>
      <c r="CT15" s="24">
        <v>0</v>
      </c>
      <c r="CU15" s="24">
        <v>0</v>
      </c>
      <c r="CV15" s="24">
        <v>0</v>
      </c>
      <c r="CW15" s="24">
        <v>0</v>
      </c>
      <c r="CX15" s="24">
        <v>0</v>
      </c>
      <c r="CY15" s="24"/>
      <c r="CZ15" s="24"/>
      <c r="DA15" s="24"/>
      <c r="DB15" s="24"/>
      <c r="DC15" s="24"/>
      <c r="DD15" s="24"/>
      <c r="DE15" s="24"/>
      <c r="DF15" s="24"/>
      <c r="DG15" s="24"/>
      <c r="DH15" s="24"/>
      <c r="DI15" s="24"/>
      <c r="DJ15" s="24">
        <v>2340</v>
      </c>
      <c r="DK15" s="24">
        <v>1297</v>
      </c>
      <c r="DL15" s="24">
        <v>1043</v>
      </c>
      <c r="DM15" s="58">
        <v>5.6812739248010842E-2</v>
      </c>
      <c r="DN15" s="24">
        <v>2914</v>
      </c>
      <c r="DO15" s="24">
        <v>0</v>
      </c>
      <c r="DP15" s="58">
        <v>7.4961993651616141E-2</v>
      </c>
      <c r="DQ15" s="24">
        <v>1217</v>
      </c>
      <c r="DR15" s="24">
        <v>0</v>
      </c>
      <c r="DS15" s="58">
        <v>0.49733205432133565</v>
      </c>
      <c r="DT15" s="24">
        <v>1297</v>
      </c>
      <c r="DU15" s="24">
        <v>0</v>
      </c>
      <c r="DV15" s="58">
        <v>0.50266794567866435</v>
      </c>
      <c r="DW15" s="24">
        <v>319</v>
      </c>
      <c r="DX15" s="24">
        <v>2340</v>
      </c>
      <c r="DY15" s="58">
        <v>0.10672880462027774</v>
      </c>
      <c r="DZ15" s="24">
        <v>32</v>
      </c>
      <c r="EA15" s="24">
        <v>2985</v>
      </c>
      <c r="EB15" s="58">
        <v>7.2918972134526586E-3</v>
      </c>
    </row>
    <row r="16" spans="1:132" ht="12.75" customHeight="1" x14ac:dyDescent="0.25">
      <c r="A16" s="22">
        <v>42675</v>
      </c>
      <c r="B16" s="23" t="s">
        <v>144</v>
      </c>
      <c r="C16" s="24">
        <v>8055</v>
      </c>
      <c r="D16" s="24">
        <v>39488</v>
      </c>
      <c r="E16" s="51">
        <v>0</v>
      </c>
      <c r="F16" s="51">
        <v>0</v>
      </c>
      <c r="G16" s="51">
        <v>0</v>
      </c>
      <c r="H16" s="24">
        <v>37897</v>
      </c>
      <c r="I16" s="24">
        <v>0</v>
      </c>
      <c r="J16" s="24">
        <v>0</v>
      </c>
      <c r="K16" s="24">
        <v>0</v>
      </c>
      <c r="L16" s="24">
        <v>0</v>
      </c>
      <c r="M16" s="24">
        <v>0</v>
      </c>
      <c r="N16" s="24">
        <v>0</v>
      </c>
      <c r="O16" s="24">
        <v>0</v>
      </c>
      <c r="P16" s="24">
        <v>4078</v>
      </c>
      <c r="Q16" s="24">
        <v>0</v>
      </c>
      <c r="R16" s="24">
        <v>0</v>
      </c>
      <c r="S16" s="24">
        <v>0</v>
      </c>
      <c r="T16" s="24">
        <v>3821</v>
      </c>
      <c r="U16" s="24">
        <v>0</v>
      </c>
      <c r="V16" s="24">
        <v>1168</v>
      </c>
      <c r="W16" s="24">
        <v>0</v>
      </c>
      <c r="X16" s="24">
        <v>0</v>
      </c>
      <c r="Y16" s="24">
        <v>0</v>
      </c>
      <c r="Z16" s="24">
        <v>0</v>
      </c>
      <c r="AA16" s="24">
        <v>4807</v>
      </c>
      <c r="AB16" s="24">
        <v>0</v>
      </c>
      <c r="AC16" s="24">
        <v>0</v>
      </c>
      <c r="AD16" s="24">
        <v>0</v>
      </c>
      <c r="AE16" s="24">
        <v>1272</v>
      </c>
      <c r="AF16" s="24">
        <v>0</v>
      </c>
      <c r="AG16" s="24">
        <v>0</v>
      </c>
      <c r="AH16" s="24">
        <v>0</v>
      </c>
      <c r="AI16" s="24">
        <v>0</v>
      </c>
      <c r="AJ16" s="24">
        <v>3237</v>
      </c>
      <c r="AK16" s="24">
        <v>0</v>
      </c>
      <c r="AL16" s="24">
        <v>1440</v>
      </c>
      <c r="AM16" s="24">
        <v>0</v>
      </c>
      <c r="AN16" s="24">
        <v>1138</v>
      </c>
      <c r="AO16" s="24">
        <v>1970</v>
      </c>
      <c r="AP16" s="24">
        <v>0</v>
      </c>
      <c r="AQ16" s="24">
        <v>4407</v>
      </c>
      <c r="AR16" s="24">
        <v>0</v>
      </c>
      <c r="AS16" s="24">
        <v>0</v>
      </c>
      <c r="AT16" s="24">
        <v>0</v>
      </c>
      <c r="AU16" s="24">
        <v>0</v>
      </c>
      <c r="AV16" s="24">
        <v>0</v>
      </c>
      <c r="AW16" s="24">
        <v>0</v>
      </c>
      <c r="AX16" s="24">
        <v>0</v>
      </c>
      <c r="AY16" s="24">
        <v>0</v>
      </c>
      <c r="AZ16" s="24">
        <v>0</v>
      </c>
      <c r="BA16" s="24">
        <v>0</v>
      </c>
      <c r="BB16" s="24">
        <v>0</v>
      </c>
      <c r="BC16" s="24">
        <v>0</v>
      </c>
      <c r="BD16" s="24">
        <v>0</v>
      </c>
      <c r="BE16" s="78">
        <v>0</v>
      </c>
      <c r="BF16" s="24">
        <v>0</v>
      </c>
      <c r="BG16" s="24">
        <v>0</v>
      </c>
      <c r="BH16" s="24">
        <v>0</v>
      </c>
      <c r="BI16" s="24">
        <v>0</v>
      </c>
      <c r="BJ16" s="24">
        <v>0</v>
      </c>
      <c r="BK16" s="24">
        <v>0</v>
      </c>
      <c r="BL16" s="24">
        <v>0</v>
      </c>
      <c r="BM16" s="24">
        <v>0</v>
      </c>
      <c r="BN16" s="24">
        <v>0</v>
      </c>
      <c r="BO16" s="24"/>
      <c r="BP16" s="24"/>
      <c r="BQ16" s="24">
        <v>0</v>
      </c>
      <c r="BR16" s="24">
        <v>0</v>
      </c>
      <c r="BS16" s="24">
        <v>0</v>
      </c>
      <c r="BT16" s="24"/>
      <c r="BU16" s="24">
        <v>0</v>
      </c>
      <c r="BV16" s="24">
        <v>0</v>
      </c>
      <c r="BW16" s="24">
        <v>0</v>
      </c>
      <c r="BX16" s="24">
        <v>0</v>
      </c>
      <c r="BY16" s="24">
        <v>0</v>
      </c>
      <c r="BZ16" s="24">
        <v>0</v>
      </c>
      <c r="CA16" s="24">
        <v>0</v>
      </c>
      <c r="CB16" s="24">
        <v>0</v>
      </c>
      <c r="CC16" s="24">
        <v>0</v>
      </c>
      <c r="CD16" s="24">
        <v>0</v>
      </c>
      <c r="CE16" s="24">
        <v>0</v>
      </c>
      <c r="CF16" s="24">
        <v>0</v>
      </c>
      <c r="CG16" s="24">
        <v>0</v>
      </c>
      <c r="CH16" s="24">
        <v>0</v>
      </c>
      <c r="CI16" s="24">
        <v>0</v>
      </c>
      <c r="CJ16" s="24"/>
      <c r="CK16" s="24">
        <v>0</v>
      </c>
      <c r="CL16" s="24">
        <v>0</v>
      </c>
      <c r="CM16" s="24">
        <v>0</v>
      </c>
      <c r="CN16" s="24">
        <v>0</v>
      </c>
      <c r="CO16" s="24">
        <v>0</v>
      </c>
      <c r="CP16" s="24">
        <v>0</v>
      </c>
      <c r="CQ16" s="24">
        <v>0</v>
      </c>
      <c r="CR16" s="24">
        <v>0</v>
      </c>
      <c r="CS16" s="24">
        <v>0</v>
      </c>
      <c r="CT16" s="24">
        <v>0</v>
      </c>
      <c r="CU16" s="24">
        <v>0</v>
      </c>
      <c r="CV16" s="24">
        <v>0</v>
      </c>
      <c r="CW16" s="24">
        <v>0</v>
      </c>
      <c r="CX16" s="24">
        <v>0</v>
      </c>
      <c r="CY16" s="24"/>
      <c r="CZ16" s="24"/>
      <c r="DA16" s="24"/>
      <c r="DB16" s="24"/>
      <c r="DC16" s="24"/>
      <c r="DD16" s="24"/>
      <c r="DE16" s="24"/>
      <c r="DF16" s="24"/>
      <c r="DG16" s="24"/>
      <c r="DH16" s="24"/>
      <c r="DI16" s="24"/>
      <c r="DJ16" s="24">
        <v>2292</v>
      </c>
      <c r="DK16" s="24">
        <v>1165</v>
      </c>
      <c r="DL16" s="24">
        <v>1127</v>
      </c>
      <c r="DM16" s="58">
        <v>5.7197715189452332E-2</v>
      </c>
      <c r="DN16" s="24">
        <v>2713</v>
      </c>
      <c r="DO16" s="24">
        <v>0</v>
      </c>
      <c r="DP16" s="58">
        <v>7.1755999652661037E-2</v>
      </c>
      <c r="DQ16" s="24">
        <v>1178</v>
      </c>
      <c r="DR16" s="24">
        <v>0</v>
      </c>
      <c r="DS16" s="58">
        <v>0.51619450006975465</v>
      </c>
      <c r="DT16" s="24">
        <v>1165</v>
      </c>
      <c r="DU16" s="24">
        <v>0</v>
      </c>
      <c r="DV16" s="58">
        <v>0.48380549993024541</v>
      </c>
      <c r="DW16" s="24">
        <v>324</v>
      </c>
      <c r="DX16" s="24">
        <v>2292</v>
      </c>
      <c r="DY16" s="58">
        <v>0.13471434222897402</v>
      </c>
      <c r="DZ16" s="24">
        <v>34</v>
      </c>
      <c r="EA16" s="24">
        <v>3064</v>
      </c>
      <c r="EB16" s="58">
        <v>8.3840671616478585E-3</v>
      </c>
    </row>
    <row r="17" spans="1:132" ht="12.75" customHeight="1" x14ac:dyDescent="0.25">
      <c r="A17" s="22">
        <v>42705</v>
      </c>
      <c r="B17" s="23" t="s">
        <v>144</v>
      </c>
      <c r="C17" s="24">
        <v>8808</v>
      </c>
      <c r="D17" s="24">
        <v>45393</v>
      </c>
      <c r="E17" s="51">
        <v>0</v>
      </c>
      <c r="F17" s="51">
        <v>0</v>
      </c>
      <c r="G17" s="51">
        <v>0</v>
      </c>
      <c r="H17" s="24">
        <v>41668</v>
      </c>
      <c r="I17" s="24">
        <v>0</v>
      </c>
      <c r="J17" s="24">
        <v>0</v>
      </c>
      <c r="K17" s="24">
        <v>0</v>
      </c>
      <c r="L17" s="24">
        <v>0</v>
      </c>
      <c r="M17" s="24">
        <v>0</v>
      </c>
      <c r="N17" s="24">
        <v>0</v>
      </c>
      <c r="O17" s="24">
        <v>0</v>
      </c>
      <c r="P17" s="24">
        <v>4918</v>
      </c>
      <c r="Q17" s="24">
        <v>0</v>
      </c>
      <c r="R17" s="24">
        <v>0</v>
      </c>
      <c r="S17" s="24">
        <v>0</v>
      </c>
      <c r="T17" s="24">
        <v>4224</v>
      </c>
      <c r="U17" s="24">
        <v>0</v>
      </c>
      <c r="V17" s="24">
        <v>1153</v>
      </c>
      <c r="W17" s="24">
        <v>0</v>
      </c>
      <c r="X17" s="24">
        <v>0</v>
      </c>
      <c r="Y17" s="24">
        <v>0</v>
      </c>
      <c r="Z17" s="24">
        <v>0</v>
      </c>
      <c r="AA17" s="24">
        <v>5299</v>
      </c>
      <c r="AB17" s="24">
        <v>0</v>
      </c>
      <c r="AC17" s="24">
        <v>0</v>
      </c>
      <c r="AD17" s="24">
        <v>0</v>
      </c>
      <c r="AE17" s="24">
        <v>1441</v>
      </c>
      <c r="AF17" s="24">
        <v>0</v>
      </c>
      <c r="AG17" s="24">
        <v>0</v>
      </c>
      <c r="AH17" s="24">
        <v>0</v>
      </c>
      <c r="AI17" s="24">
        <v>0</v>
      </c>
      <c r="AJ17" s="24">
        <v>3490</v>
      </c>
      <c r="AK17" s="24">
        <v>0</v>
      </c>
      <c r="AL17" s="24">
        <v>1445</v>
      </c>
      <c r="AM17" s="24">
        <v>0</v>
      </c>
      <c r="AN17" s="24">
        <v>1060</v>
      </c>
      <c r="AO17" s="24">
        <v>2254</v>
      </c>
      <c r="AP17" s="24">
        <v>0</v>
      </c>
      <c r="AQ17" s="24">
        <v>4188</v>
      </c>
      <c r="AR17" s="24">
        <v>0</v>
      </c>
      <c r="AS17" s="24">
        <v>0</v>
      </c>
      <c r="AT17" s="24">
        <v>0</v>
      </c>
      <c r="AU17" s="24">
        <v>0</v>
      </c>
      <c r="AV17" s="24">
        <v>0</v>
      </c>
      <c r="AW17" s="24">
        <v>0</v>
      </c>
      <c r="AX17" s="24">
        <v>0</v>
      </c>
      <c r="AY17" s="24">
        <v>0</v>
      </c>
      <c r="AZ17" s="24">
        <v>0</v>
      </c>
      <c r="BA17" s="24">
        <v>0</v>
      </c>
      <c r="BB17" s="24">
        <v>0</v>
      </c>
      <c r="BC17" s="24">
        <v>0</v>
      </c>
      <c r="BD17" s="24">
        <v>0</v>
      </c>
      <c r="BE17" s="78">
        <v>0</v>
      </c>
      <c r="BF17" s="24">
        <v>0</v>
      </c>
      <c r="BG17" s="24">
        <v>0</v>
      </c>
      <c r="BH17" s="24">
        <v>0</v>
      </c>
      <c r="BI17" s="24">
        <v>0</v>
      </c>
      <c r="BJ17" s="24">
        <v>0</v>
      </c>
      <c r="BK17" s="24">
        <v>0</v>
      </c>
      <c r="BL17" s="24">
        <v>0</v>
      </c>
      <c r="BM17" s="24">
        <v>0</v>
      </c>
      <c r="BN17" s="24">
        <v>0</v>
      </c>
      <c r="BO17" s="24"/>
      <c r="BP17" s="24"/>
      <c r="BQ17" s="24">
        <v>0</v>
      </c>
      <c r="BR17" s="24">
        <v>0</v>
      </c>
      <c r="BS17" s="24">
        <v>0</v>
      </c>
      <c r="BT17" s="24"/>
      <c r="BU17" s="24">
        <v>0</v>
      </c>
      <c r="BV17" s="24">
        <v>0</v>
      </c>
      <c r="BW17" s="24">
        <v>0</v>
      </c>
      <c r="BX17" s="24">
        <v>0</v>
      </c>
      <c r="BY17" s="24">
        <v>0</v>
      </c>
      <c r="BZ17" s="24">
        <v>0</v>
      </c>
      <c r="CA17" s="24">
        <v>0</v>
      </c>
      <c r="CB17" s="24">
        <v>0</v>
      </c>
      <c r="CC17" s="24">
        <v>0</v>
      </c>
      <c r="CD17" s="24">
        <v>0</v>
      </c>
      <c r="CE17" s="24">
        <v>0</v>
      </c>
      <c r="CF17" s="24">
        <v>0</v>
      </c>
      <c r="CG17" s="24">
        <v>0</v>
      </c>
      <c r="CH17" s="24">
        <v>0</v>
      </c>
      <c r="CI17" s="24">
        <v>0</v>
      </c>
      <c r="CJ17" s="24"/>
      <c r="CK17" s="24">
        <v>0</v>
      </c>
      <c r="CL17" s="24">
        <v>0</v>
      </c>
      <c r="CM17" s="24">
        <v>0</v>
      </c>
      <c r="CN17" s="24">
        <v>0</v>
      </c>
      <c r="CO17" s="24">
        <v>0</v>
      </c>
      <c r="CP17" s="24">
        <v>0</v>
      </c>
      <c r="CQ17" s="24">
        <v>0</v>
      </c>
      <c r="CR17" s="24">
        <v>0</v>
      </c>
      <c r="CS17" s="24">
        <v>0</v>
      </c>
      <c r="CT17" s="24">
        <v>0</v>
      </c>
      <c r="CU17" s="24">
        <v>0</v>
      </c>
      <c r="CV17" s="24">
        <v>0</v>
      </c>
      <c r="CW17" s="24">
        <v>0</v>
      </c>
      <c r="CX17" s="24">
        <v>0</v>
      </c>
      <c r="CY17" s="24"/>
      <c r="CZ17" s="24"/>
      <c r="DA17" s="24"/>
      <c r="DB17" s="24"/>
      <c r="DC17" s="24"/>
      <c r="DD17" s="24"/>
      <c r="DE17" s="24"/>
      <c r="DF17" s="24"/>
      <c r="DG17" s="24"/>
      <c r="DH17" s="24"/>
      <c r="DI17" s="24"/>
      <c r="DJ17" s="24">
        <v>2540</v>
      </c>
      <c r="DK17" s="24">
        <v>829</v>
      </c>
      <c r="DL17" s="24">
        <v>1711</v>
      </c>
      <c r="DM17" s="58">
        <v>5.6549810657252612E-2</v>
      </c>
      <c r="DN17" s="24">
        <v>1738</v>
      </c>
      <c r="DO17" s="24">
        <v>0</v>
      </c>
      <c r="DP17" s="58">
        <v>4.0271356147421035E-2</v>
      </c>
      <c r="DQ17" s="24">
        <v>652</v>
      </c>
      <c r="DR17" s="24">
        <v>0</v>
      </c>
      <c r="DS17" s="58">
        <v>0.44054833752038258</v>
      </c>
      <c r="DT17" s="24">
        <v>829</v>
      </c>
      <c r="DU17" s="24">
        <v>0</v>
      </c>
      <c r="DV17" s="58">
        <v>0.55945166247961742</v>
      </c>
      <c r="DW17" s="24">
        <v>399</v>
      </c>
      <c r="DX17" s="24">
        <v>2540</v>
      </c>
      <c r="DY17" s="58">
        <v>0.14229715296843823</v>
      </c>
      <c r="DZ17" s="24">
        <v>23</v>
      </c>
      <c r="EA17" s="24">
        <v>3201</v>
      </c>
      <c r="EB17" s="58">
        <v>5.3549546233598051E-3</v>
      </c>
    </row>
    <row r="18" spans="1:132" ht="13.5" customHeight="1" x14ac:dyDescent="0.25">
      <c r="A18" s="22">
        <v>42736</v>
      </c>
      <c r="B18" s="23" t="s">
        <v>144</v>
      </c>
      <c r="C18" s="24">
        <v>8237</v>
      </c>
      <c r="D18" s="24">
        <v>42728</v>
      </c>
      <c r="E18" s="51">
        <v>0</v>
      </c>
      <c r="F18" s="51">
        <v>0</v>
      </c>
      <c r="G18" s="51">
        <v>0</v>
      </c>
      <c r="H18" s="24">
        <v>39864</v>
      </c>
      <c r="I18" s="24">
        <v>0</v>
      </c>
      <c r="J18" s="24">
        <v>0</v>
      </c>
      <c r="K18" s="24">
        <v>0</v>
      </c>
      <c r="L18" s="24">
        <v>0</v>
      </c>
      <c r="M18" s="24">
        <v>0</v>
      </c>
      <c r="N18" s="24">
        <v>0</v>
      </c>
      <c r="O18" s="24">
        <v>0</v>
      </c>
      <c r="P18" s="24">
        <v>4775</v>
      </c>
      <c r="Q18" s="24">
        <v>0</v>
      </c>
      <c r="R18" s="24">
        <v>0</v>
      </c>
      <c r="S18" s="24">
        <v>0</v>
      </c>
      <c r="T18" s="24">
        <v>4251</v>
      </c>
      <c r="U18" s="24">
        <v>0</v>
      </c>
      <c r="V18" s="24">
        <v>1300</v>
      </c>
      <c r="W18" s="24">
        <v>0</v>
      </c>
      <c r="X18" s="24">
        <v>0</v>
      </c>
      <c r="Y18" s="24">
        <v>0</v>
      </c>
      <c r="Z18" s="24">
        <v>0</v>
      </c>
      <c r="AA18" s="24">
        <v>4975</v>
      </c>
      <c r="AB18" s="24">
        <v>0</v>
      </c>
      <c r="AC18" s="24">
        <v>0</v>
      </c>
      <c r="AD18" s="24">
        <v>0</v>
      </c>
      <c r="AE18" s="24">
        <v>1289</v>
      </c>
      <c r="AF18" s="24">
        <v>0</v>
      </c>
      <c r="AG18" s="24">
        <v>0</v>
      </c>
      <c r="AH18" s="24">
        <v>0</v>
      </c>
      <c r="AI18" s="24">
        <v>1104</v>
      </c>
      <c r="AJ18" s="24">
        <v>3166</v>
      </c>
      <c r="AK18" s="24">
        <v>0</v>
      </c>
      <c r="AL18" s="24">
        <v>1520</v>
      </c>
      <c r="AM18" s="24">
        <v>0</v>
      </c>
      <c r="AN18" s="24">
        <v>0</v>
      </c>
      <c r="AO18" s="24">
        <v>1994</v>
      </c>
      <c r="AP18" s="24">
        <v>0</v>
      </c>
      <c r="AQ18" s="24">
        <v>4038</v>
      </c>
      <c r="AR18" s="24">
        <v>0</v>
      </c>
      <c r="AS18" s="24">
        <v>0</v>
      </c>
      <c r="AT18" s="24">
        <v>0</v>
      </c>
      <c r="AU18" s="24">
        <v>0</v>
      </c>
      <c r="AV18" s="24">
        <v>0</v>
      </c>
      <c r="AW18" s="24">
        <v>0</v>
      </c>
      <c r="AX18" s="24">
        <v>0</v>
      </c>
      <c r="AY18" s="24">
        <v>0</v>
      </c>
      <c r="AZ18" s="24">
        <v>0</v>
      </c>
      <c r="BA18" s="24">
        <v>0</v>
      </c>
      <c r="BB18" s="24">
        <v>0</v>
      </c>
      <c r="BC18" s="24">
        <v>0</v>
      </c>
      <c r="BD18" s="24">
        <v>0</v>
      </c>
      <c r="BE18" s="78">
        <v>0</v>
      </c>
      <c r="BF18" s="24">
        <v>0</v>
      </c>
      <c r="BG18" s="24">
        <v>0</v>
      </c>
      <c r="BH18" s="24">
        <v>0</v>
      </c>
      <c r="BI18" s="24">
        <v>0</v>
      </c>
      <c r="BJ18" s="24">
        <v>0</v>
      </c>
      <c r="BK18" s="24">
        <v>0</v>
      </c>
      <c r="BL18" s="24">
        <v>0</v>
      </c>
      <c r="BM18" s="24">
        <v>0</v>
      </c>
      <c r="BN18" s="24">
        <v>0</v>
      </c>
      <c r="BO18" s="24"/>
      <c r="BP18" s="24"/>
      <c r="BQ18" s="24">
        <v>0</v>
      </c>
      <c r="BR18" s="24">
        <v>0</v>
      </c>
      <c r="BS18" s="24">
        <v>0</v>
      </c>
      <c r="BT18" s="24"/>
      <c r="BU18" s="24">
        <v>0</v>
      </c>
      <c r="BV18" s="24">
        <v>0</v>
      </c>
      <c r="BW18" s="24">
        <v>0</v>
      </c>
      <c r="BX18" s="24">
        <v>0</v>
      </c>
      <c r="BY18" s="24">
        <v>0</v>
      </c>
      <c r="BZ18" s="24">
        <v>0</v>
      </c>
      <c r="CA18" s="24">
        <v>0</v>
      </c>
      <c r="CB18" s="24">
        <v>0</v>
      </c>
      <c r="CC18" s="24">
        <v>0</v>
      </c>
      <c r="CD18" s="24">
        <v>0</v>
      </c>
      <c r="CE18" s="24">
        <v>0</v>
      </c>
      <c r="CF18" s="24">
        <v>0</v>
      </c>
      <c r="CG18" s="24">
        <v>0</v>
      </c>
      <c r="CH18" s="24">
        <v>0</v>
      </c>
      <c r="CI18" s="24">
        <v>0</v>
      </c>
      <c r="CJ18" s="24"/>
      <c r="CK18" s="24">
        <v>0</v>
      </c>
      <c r="CL18" s="24">
        <v>0</v>
      </c>
      <c r="CM18" s="24">
        <v>0</v>
      </c>
      <c r="CN18" s="24">
        <v>0</v>
      </c>
      <c r="CO18" s="24">
        <v>0</v>
      </c>
      <c r="CP18" s="24">
        <v>0</v>
      </c>
      <c r="CQ18" s="24">
        <v>0</v>
      </c>
      <c r="CR18" s="24">
        <v>0</v>
      </c>
      <c r="CS18" s="24">
        <v>0</v>
      </c>
      <c r="CT18" s="24">
        <v>0</v>
      </c>
      <c r="CU18" s="24">
        <v>0</v>
      </c>
      <c r="CV18" s="24">
        <v>0</v>
      </c>
      <c r="CW18" s="24">
        <v>0</v>
      </c>
      <c r="CX18" s="24">
        <v>0</v>
      </c>
      <c r="CY18" s="24"/>
      <c r="CZ18" s="24"/>
      <c r="DA18" s="24"/>
      <c r="DB18" s="24"/>
      <c r="DC18" s="24"/>
      <c r="DD18" s="24"/>
      <c r="DE18" s="24"/>
      <c r="DF18" s="24"/>
      <c r="DG18" s="24"/>
      <c r="DH18" s="24"/>
      <c r="DI18" s="24"/>
      <c r="DJ18" s="24">
        <v>2875</v>
      </c>
      <c r="DK18" s="24">
        <v>1098</v>
      </c>
      <c r="DL18" s="24">
        <v>1777</v>
      </c>
      <c r="DM18" s="58">
        <v>6.6974492268564223E-2</v>
      </c>
      <c r="DN18" s="24">
        <v>2372</v>
      </c>
      <c r="DO18" s="24">
        <v>0</v>
      </c>
      <c r="DP18" s="58">
        <v>5.8722127051032628E-2</v>
      </c>
      <c r="DQ18" s="24">
        <v>947</v>
      </c>
      <c r="DR18" s="24">
        <v>0</v>
      </c>
      <c r="DS18" s="58">
        <v>0.46604692255759056</v>
      </c>
      <c r="DT18" s="24">
        <v>1098</v>
      </c>
      <c r="DU18" s="24">
        <v>0</v>
      </c>
      <c r="DV18" s="58">
        <v>0.5339530774424095</v>
      </c>
      <c r="DW18" s="24">
        <v>320</v>
      </c>
      <c r="DX18" s="24">
        <v>2875</v>
      </c>
      <c r="DY18" s="58">
        <v>0.1042118094146938</v>
      </c>
      <c r="DZ18" s="24">
        <v>17</v>
      </c>
      <c r="EA18" s="24">
        <v>3079</v>
      </c>
      <c r="EB18" s="58">
        <v>4.5093966168017943E-3</v>
      </c>
    </row>
    <row r="19" spans="1:132" ht="13.5" customHeight="1" x14ac:dyDescent="0.25">
      <c r="A19" s="22">
        <v>42767</v>
      </c>
      <c r="B19" s="23" t="s">
        <v>144</v>
      </c>
      <c r="C19" s="24">
        <v>7376</v>
      </c>
      <c r="D19" s="24">
        <v>39260</v>
      </c>
      <c r="E19" s="51">
        <v>0</v>
      </c>
      <c r="F19" s="51">
        <v>0</v>
      </c>
      <c r="G19" s="51">
        <v>0</v>
      </c>
      <c r="H19" s="24">
        <v>35146</v>
      </c>
      <c r="I19" s="24">
        <v>0</v>
      </c>
      <c r="J19" s="24">
        <v>0</v>
      </c>
      <c r="K19" s="24">
        <v>0</v>
      </c>
      <c r="L19" s="24">
        <v>0</v>
      </c>
      <c r="M19" s="24">
        <v>0</v>
      </c>
      <c r="N19" s="24">
        <v>0</v>
      </c>
      <c r="O19" s="24">
        <v>0</v>
      </c>
      <c r="P19" s="24">
        <v>3925</v>
      </c>
      <c r="Q19" s="24">
        <v>0</v>
      </c>
      <c r="R19" s="24">
        <v>0</v>
      </c>
      <c r="S19" s="24">
        <v>0</v>
      </c>
      <c r="T19" s="24">
        <v>3601</v>
      </c>
      <c r="U19" s="24">
        <v>0</v>
      </c>
      <c r="V19" s="24">
        <v>1164</v>
      </c>
      <c r="W19" s="24">
        <v>0</v>
      </c>
      <c r="X19" s="24">
        <v>0</v>
      </c>
      <c r="Y19" s="24">
        <v>0</v>
      </c>
      <c r="Z19" s="24">
        <v>0</v>
      </c>
      <c r="AA19" s="24">
        <v>4456</v>
      </c>
      <c r="AB19" s="24">
        <v>0</v>
      </c>
      <c r="AC19" s="24">
        <v>0</v>
      </c>
      <c r="AD19" s="24">
        <v>0</v>
      </c>
      <c r="AE19" s="24">
        <v>1127</v>
      </c>
      <c r="AF19" s="24">
        <v>0</v>
      </c>
      <c r="AG19" s="24">
        <v>0</v>
      </c>
      <c r="AH19" s="24">
        <v>0</v>
      </c>
      <c r="AI19" s="24">
        <v>1005</v>
      </c>
      <c r="AJ19" s="24">
        <v>2939</v>
      </c>
      <c r="AK19" s="24">
        <v>0</v>
      </c>
      <c r="AL19" s="24">
        <v>1256</v>
      </c>
      <c r="AM19" s="24">
        <v>0</v>
      </c>
      <c r="AN19" s="24">
        <v>0</v>
      </c>
      <c r="AO19" s="24">
        <v>1959</v>
      </c>
      <c r="AP19" s="24">
        <v>0</v>
      </c>
      <c r="AQ19" s="24">
        <v>3959</v>
      </c>
      <c r="AR19" s="24">
        <v>0</v>
      </c>
      <c r="AS19" s="24">
        <v>0</v>
      </c>
      <c r="AT19" s="24">
        <v>0</v>
      </c>
      <c r="AU19" s="24">
        <v>0</v>
      </c>
      <c r="AV19" s="24">
        <v>0</v>
      </c>
      <c r="AW19" s="24">
        <v>0</v>
      </c>
      <c r="AX19" s="24">
        <v>0</v>
      </c>
      <c r="AY19" s="24">
        <v>0</v>
      </c>
      <c r="AZ19" s="24">
        <v>0</v>
      </c>
      <c r="BA19" s="24">
        <v>0</v>
      </c>
      <c r="BB19" s="24">
        <v>0</v>
      </c>
      <c r="BC19" s="24">
        <v>0</v>
      </c>
      <c r="BD19" s="24">
        <v>0</v>
      </c>
      <c r="BE19" s="78">
        <v>0</v>
      </c>
      <c r="BF19" s="24">
        <v>0</v>
      </c>
      <c r="BG19" s="24">
        <v>0</v>
      </c>
      <c r="BH19" s="24">
        <v>0</v>
      </c>
      <c r="BI19" s="24">
        <v>0</v>
      </c>
      <c r="BJ19" s="24">
        <v>0</v>
      </c>
      <c r="BK19" s="24">
        <v>0</v>
      </c>
      <c r="BL19" s="24">
        <v>0</v>
      </c>
      <c r="BM19" s="24">
        <v>0</v>
      </c>
      <c r="BN19" s="24">
        <v>0</v>
      </c>
      <c r="BO19" s="24"/>
      <c r="BP19" s="24"/>
      <c r="BQ19" s="24">
        <v>0</v>
      </c>
      <c r="BR19" s="24">
        <v>0</v>
      </c>
      <c r="BS19" s="24">
        <v>0</v>
      </c>
      <c r="BT19" s="24"/>
      <c r="BU19" s="24">
        <v>0</v>
      </c>
      <c r="BV19" s="24">
        <v>0</v>
      </c>
      <c r="BW19" s="24">
        <v>0</v>
      </c>
      <c r="BX19" s="24">
        <v>0</v>
      </c>
      <c r="BY19" s="24">
        <v>0</v>
      </c>
      <c r="BZ19" s="24">
        <v>0</v>
      </c>
      <c r="CA19" s="24">
        <v>0</v>
      </c>
      <c r="CB19" s="24">
        <v>0</v>
      </c>
      <c r="CC19" s="24">
        <v>0</v>
      </c>
      <c r="CD19" s="24">
        <v>0</v>
      </c>
      <c r="CE19" s="24">
        <v>0</v>
      </c>
      <c r="CF19" s="24">
        <v>0</v>
      </c>
      <c r="CG19" s="24">
        <v>0</v>
      </c>
      <c r="CH19" s="24">
        <v>0</v>
      </c>
      <c r="CI19" s="24">
        <v>0</v>
      </c>
      <c r="CJ19" s="24"/>
      <c r="CK19" s="24">
        <v>0</v>
      </c>
      <c r="CL19" s="24">
        <v>0</v>
      </c>
      <c r="CM19" s="24">
        <v>0</v>
      </c>
      <c r="CN19" s="24">
        <v>0</v>
      </c>
      <c r="CO19" s="24">
        <v>0</v>
      </c>
      <c r="CP19" s="24">
        <v>0</v>
      </c>
      <c r="CQ19" s="24">
        <v>0</v>
      </c>
      <c r="CR19" s="24">
        <v>0</v>
      </c>
      <c r="CS19" s="24">
        <v>0</v>
      </c>
      <c r="CT19" s="24">
        <v>0</v>
      </c>
      <c r="CU19" s="24">
        <v>0</v>
      </c>
      <c r="CV19" s="24">
        <v>0</v>
      </c>
      <c r="CW19" s="24">
        <v>0</v>
      </c>
      <c r="CX19" s="24">
        <v>0</v>
      </c>
      <c r="CY19" s="24"/>
      <c r="CZ19" s="24"/>
      <c r="DA19" s="24"/>
      <c r="DB19" s="24"/>
      <c r="DC19" s="24"/>
      <c r="DD19" s="24"/>
      <c r="DE19" s="24"/>
      <c r="DF19" s="24"/>
      <c r="DG19" s="24"/>
      <c r="DH19" s="24"/>
      <c r="DI19" s="24"/>
      <c r="DJ19" s="24">
        <v>2327</v>
      </c>
      <c r="DK19" s="24">
        <v>927</v>
      </c>
      <c r="DL19" s="24">
        <v>1400</v>
      </c>
      <c r="DM19" s="58">
        <v>6.2687745504600698E-2</v>
      </c>
      <c r="DN19" s="24">
        <v>2034</v>
      </c>
      <c r="DO19" s="24">
        <v>0</v>
      </c>
      <c r="DP19" s="58">
        <v>5.6922360728286367E-2</v>
      </c>
      <c r="DQ19" s="24">
        <v>817</v>
      </c>
      <c r="DR19" s="24">
        <v>0</v>
      </c>
      <c r="DS19" s="58">
        <v>0.47831087208337458</v>
      </c>
      <c r="DT19" s="24">
        <v>927</v>
      </c>
      <c r="DU19" s="24">
        <v>0</v>
      </c>
      <c r="DV19" s="58">
        <v>0.52168912791662536</v>
      </c>
      <c r="DW19" s="24">
        <v>257</v>
      </c>
      <c r="DX19" s="24">
        <v>2327</v>
      </c>
      <c r="DY19" s="58">
        <v>9.7988009875891874E-2</v>
      </c>
      <c r="DZ19" s="24">
        <v>16</v>
      </c>
      <c r="EA19" s="24">
        <v>2708</v>
      </c>
      <c r="EB19" s="58">
        <v>3.7881931966729653E-3</v>
      </c>
    </row>
    <row r="20" spans="1:132" ht="13.5" customHeight="1" x14ac:dyDescent="0.25">
      <c r="A20" s="22">
        <v>42795</v>
      </c>
      <c r="B20" s="23" t="s">
        <v>144</v>
      </c>
      <c r="C20" s="24">
        <v>8301</v>
      </c>
      <c r="D20" s="24">
        <v>45145</v>
      </c>
      <c r="E20" s="51">
        <v>0</v>
      </c>
      <c r="F20" s="51">
        <v>0</v>
      </c>
      <c r="G20" s="51">
        <v>0</v>
      </c>
      <c r="H20" s="24">
        <v>38358</v>
      </c>
      <c r="I20" s="24">
        <v>0</v>
      </c>
      <c r="J20" s="24">
        <v>0</v>
      </c>
      <c r="K20" s="24">
        <v>0</v>
      </c>
      <c r="L20" s="24">
        <v>0</v>
      </c>
      <c r="M20" s="24">
        <v>0</v>
      </c>
      <c r="N20" s="24">
        <v>0</v>
      </c>
      <c r="O20" s="24">
        <v>0</v>
      </c>
      <c r="P20" s="24">
        <v>4072</v>
      </c>
      <c r="Q20" s="24">
        <v>0</v>
      </c>
      <c r="R20" s="24">
        <v>0</v>
      </c>
      <c r="S20" s="24">
        <v>0</v>
      </c>
      <c r="T20" s="24">
        <v>4245</v>
      </c>
      <c r="U20" s="24">
        <v>0</v>
      </c>
      <c r="V20" s="24">
        <v>1280</v>
      </c>
      <c r="W20" s="24">
        <v>0</v>
      </c>
      <c r="X20" s="24">
        <v>0</v>
      </c>
      <c r="Y20" s="24">
        <v>0</v>
      </c>
      <c r="Z20" s="24">
        <v>0</v>
      </c>
      <c r="AA20" s="24">
        <v>4862</v>
      </c>
      <c r="AB20" s="24">
        <v>0</v>
      </c>
      <c r="AC20" s="24">
        <v>0</v>
      </c>
      <c r="AD20" s="24">
        <v>0</v>
      </c>
      <c r="AE20" s="24">
        <v>1303</v>
      </c>
      <c r="AF20" s="24">
        <v>0</v>
      </c>
      <c r="AG20" s="24">
        <v>0</v>
      </c>
      <c r="AH20" s="24">
        <v>0</v>
      </c>
      <c r="AI20" s="24">
        <v>1147</v>
      </c>
      <c r="AJ20" s="24">
        <v>3069</v>
      </c>
      <c r="AK20" s="24">
        <v>0</v>
      </c>
      <c r="AL20" s="24">
        <v>1393</v>
      </c>
      <c r="AM20" s="24">
        <v>0</v>
      </c>
      <c r="AN20" s="24">
        <v>0</v>
      </c>
      <c r="AO20" s="24">
        <v>2008</v>
      </c>
      <c r="AP20" s="24">
        <v>0</v>
      </c>
      <c r="AQ20" s="24">
        <v>4489</v>
      </c>
      <c r="AR20" s="24">
        <v>0</v>
      </c>
      <c r="AS20" s="24">
        <v>0</v>
      </c>
      <c r="AT20" s="24">
        <v>0</v>
      </c>
      <c r="AU20" s="24">
        <v>0</v>
      </c>
      <c r="AV20" s="24">
        <v>0</v>
      </c>
      <c r="AW20" s="24">
        <v>0</v>
      </c>
      <c r="AX20" s="24">
        <v>0</v>
      </c>
      <c r="AY20" s="24">
        <v>0</v>
      </c>
      <c r="AZ20" s="24">
        <v>0</v>
      </c>
      <c r="BA20" s="24">
        <v>0</v>
      </c>
      <c r="BB20" s="24">
        <v>0</v>
      </c>
      <c r="BC20" s="24">
        <v>0</v>
      </c>
      <c r="BD20" s="24">
        <v>0</v>
      </c>
      <c r="BE20" s="78">
        <v>0</v>
      </c>
      <c r="BF20" s="24">
        <v>0</v>
      </c>
      <c r="BG20" s="24">
        <v>0</v>
      </c>
      <c r="BH20" s="24">
        <v>0</v>
      </c>
      <c r="BI20" s="24">
        <v>0</v>
      </c>
      <c r="BJ20" s="24">
        <v>0</v>
      </c>
      <c r="BK20" s="24">
        <v>0</v>
      </c>
      <c r="BL20" s="24">
        <v>0</v>
      </c>
      <c r="BM20" s="24">
        <v>0</v>
      </c>
      <c r="BN20" s="24">
        <v>0</v>
      </c>
      <c r="BO20" s="24"/>
      <c r="BP20" s="24"/>
      <c r="BQ20" s="24">
        <v>0</v>
      </c>
      <c r="BR20" s="24">
        <v>0</v>
      </c>
      <c r="BS20" s="24">
        <v>0</v>
      </c>
      <c r="BT20" s="24"/>
      <c r="BU20" s="24">
        <v>0</v>
      </c>
      <c r="BV20" s="24">
        <v>0</v>
      </c>
      <c r="BW20" s="24">
        <v>0</v>
      </c>
      <c r="BX20" s="24">
        <v>0</v>
      </c>
      <c r="BY20" s="24">
        <v>0</v>
      </c>
      <c r="BZ20" s="24">
        <v>0</v>
      </c>
      <c r="CA20" s="24">
        <v>0</v>
      </c>
      <c r="CB20" s="24">
        <v>0</v>
      </c>
      <c r="CC20" s="24">
        <v>0</v>
      </c>
      <c r="CD20" s="24">
        <v>0</v>
      </c>
      <c r="CE20" s="24">
        <v>0</v>
      </c>
      <c r="CF20" s="24">
        <v>0</v>
      </c>
      <c r="CG20" s="24">
        <v>0</v>
      </c>
      <c r="CH20" s="24">
        <v>0</v>
      </c>
      <c r="CI20" s="24">
        <v>0</v>
      </c>
      <c r="CJ20" s="24"/>
      <c r="CK20" s="24">
        <v>0</v>
      </c>
      <c r="CL20" s="24">
        <v>0</v>
      </c>
      <c r="CM20" s="24">
        <v>0</v>
      </c>
      <c r="CN20" s="24">
        <v>0</v>
      </c>
      <c r="CO20" s="24">
        <v>0</v>
      </c>
      <c r="CP20" s="24">
        <v>0</v>
      </c>
      <c r="CQ20" s="24">
        <v>0</v>
      </c>
      <c r="CR20" s="24">
        <v>0</v>
      </c>
      <c r="CS20" s="24">
        <v>0</v>
      </c>
      <c r="CT20" s="24">
        <v>0</v>
      </c>
      <c r="CU20" s="24">
        <v>0</v>
      </c>
      <c r="CV20" s="24">
        <v>0</v>
      </c>
      <c r="CW20" s="24">
        <v>0</v>
      </c>
      <c r="CX20" s="24">
        <v>0</v>
      </c>
      <c r="CY20" s="24"/>
      <c r="CZ20" s="24"/>
      <c r="DA20" s="24"/>
      <c r="DB20" s="24"/>
      <c r="DC20" s="24"/>
      <c r="DD20" s="24"/>
      <c r="DE20" s="24"/>
      <c r="DF20" s="24"/>
      <c r="DG20" s="24"/>
      <c r="DH20" s="24"/>
      <c r="DI20" s="24"/>
      <c r="DJ20" s="24">
        <v>2299</v>
      </c>
      <c r="DK20" s="24">
        <v>1087</v>
      </c>
      <c r="DL20" s="24">
        <v>1212</v>
      </c>
      <c r="DM20" s="58">
        <v>5.6629861935851671E-2</v>
      </c>
      <c r="DN20" s="24">
        <v>2336</v>
      </c>
      <c r="DO20" s="24">
        <v>0</v>
      </c>
      <c r="DP20" s="58">
        <v>5.905346804609303E-2</v>
      </c>
      <c r="DQ20" s="24">
        <v>925</v>
      </c>
      <c r="DR20" s="24">
        <v>0</v>
      </c>
      <c r="DS20" s="58">
        <v>0.47315920451415178</v>
      </c>
      <c r="DT20" s="24">
        <v>1087</v>
      </c>
      <c r="DU20" s="24">
        <v>0</v>
      </c>
      <c r="DV20" s="58">
        <v>0.52684079548584817</v>
      </c>
      <c r="DW20" s="24">
        <v>215</v>
      </c>
      <c r="DX20" s="24">
        <v>2299</v>
      </c>
      <c r="DY20" s="58">
        <v>0.1006553495387089</v>
      </c>
      <c r="DZ20" s="24">
        <v>23</v>
      </c>
      <c r="EA20" s="24">
        <v>2897</v>
      </c>
      <c r="EB20" s="58">
        <v>7.5141642812127764E-3</v>
      </c>
    </row>
    <row r="21" spans="1:132" ht="12.75" customHeight="1" x14ac:dyDescent="0.25">
      <c r="A21" s="22">
        <v>42826</v>
      </c>
      <c r="B21" s="23" t="s">
        <v>144</v>
      </c>
      <c r="C21" s="24">
        <v>8009</v>
      </c>
      <c r="D21" s="24">
        <v>39002</v>
      </c>
      <c r="E21" s="51">
        <v>0</v>
      </c>
      <c r="F21" s="51">
        <v>0</v>
      </c>
      <c r="G21" s="51">
        <v>0</v>
      </c>
      <c r="H21" s="24">
        <v>37251</v>
      </c>
      <c r="I21" s="24">
        <v>0</v>
      </c>
      <c r="J21" s="24">
        <v>0</v>
      </c>
      <c r="K21" s="24">
        <v>0</v>
      </c>
      <c r="L21" s="24">
        <v>0</v>
      </c>
      <c r="M21" s="24">
        <v>0</v>
      </c>
      <c r="N21" s="24">
        <v>0</v>
      </c>
      <c r="O21" s="24">
        <v>0</v>
      </c>
      <c r="P21" s="24">
        <v>3717</v>
      </c>
      <c r="Q21" s="24">
        <v>0</v>
      </c>
      <c r="R21" s="24">
        <v>0</v>
      </c>
      <c r="S21" s="24">
        <v>0</v>
      </c>
      <c r="T21" s="24">
        <v>3897</v>
      </c>
      <c r="U21" s="24">
        <v>0</v>
      </c>
      <c r="V21" s="24">
        <v>1180</v>
      </c>
      <c r="W21" s="24">
        <v>0</v>
      </c>
      <c r="X21" s="24">
        <v>0</v>
      </c>
      <c r="Y21" s="24">
        <v>0</v>
      </c>
      <c r="Z21" s="24">
        <v>0</v>
      </c>
      <c r="AA21" s="24">
        <v>4909</v>
      </c>
      <c r="AB21" s="24">
        <v>0</v>
      </c>
      <c r="AC21" s="24">
        <v>0</v>
      </c>
      <c r="AD21" s="24">
        <v>0</v>
      </c>
      <c r="AE21" s="24">
        <v>1341</v>
      </c>
      <c r="AF21" s="24">
        <v>0</v>
      </c>
      <c r="AG21" s="24">
        <v>0</v>
      </c>
      <c r="AH21" s="24">
        <v>0</v>
      </c>
      <c r="AI21" s="24">
        <v>1163</v>
      </c>
      <c r="AJ21" s="24">
        <v>3095</v>
      </c>
      <c r="AK21" s="24">
        <v>0</v>
      </c>
      <c r="AL21" s="24">
        <v>1344</v>
      </c>
      <c r="AM21" s="24">
        <v>0</v>
      </c>
      <c r="AN21" s="24">
        <v>0</v>
      </c>
      <c r="AO21" s="24">
        <v>1846</v>
      </c>
      <c r="AP21" s="24">
        <v>0</v>
      </c>
      <c r="AQ21" s="24">
        <v>4281</v>
      </c>
      <c r="AR21" s="24">
        <v>0</v>
      </c>
      <c r="AS21" s="24">
        <v>0</v>
      </c>
      <c r="AT21" s="24">
        <v>0</v>
      </c>
      <c r="AU21" s="24">
        <v>0</v>
      </c>
      <c r="AV21" s="24">
        <v>0</v>
      </c>
      <c r="AW21" s="24">
        <v>0</v>
      </c>
      <c r="AX21" s="24">
        <v>0</v>
      </c>
      <c r="AY21" s="24">
        <v>0</v>
      </c>
      <c r="AZ21" s="24">
        <v>0</v>
      </c>
      <c r="BA21" s="24">
        <v>0</v>
      </c>
      <c r="BB21" s="24">
        <v>0</v>
      </c>
      <c r="BC21" s="24">
        <v>0</v>
      </c>
      <c r="BD21" s="24">
        <v>0</v>
      </c>
      <c r="BE21" s="78">
        <v>0</v>
      </c>
      <c r="BF21" s="24">
        <v>0</v>
      </c>
      <c r="BG21" s="24">
        <v>0</v>
      </c>
      <c r="BH21" s="24">
        <v>0</v>
      </c>
      <c r="BI21" s="24">
        <v>0</v>
      </c>
      <c r="BJ21" s="24">
        <v>0</v>
      </c>
      <c r="BK21" s="24">
        <v>0</v>
      </c>
      <c r="BL21" s="24">
        <v>0</v>
      </c>
      <c r="BM21" s="24">
        <v>0</v>
      </c>
      <c r="BN21" s="24">
        <v>0</v>
      </c>
      <c r="BO21" s="24"/>
      <c r="BP21" s="24"/>
      <c r="BQ21" s="24">
        <v>0</v>
      </c>
      <c r="BR21" s="24">
        <v>0</v>
      </c>
      <c r="BS21" s="24">
        <v>0</v>
      </c>
      <c r="BT21" s="24"/>
      <c r="BU21" s="24">
        <v>0</v>
      </c>
      <c r="BV21" s="24">
        <v>0</v>
      </c>
      <c r="BW21" s="24">
        <v>0</v>
      </c>
      <c r="BX21" s="24">
        <v>0</v>
      </c>
      <c r="BY21" s="24">
        <v>0</v>
      </c>
      <c r="BZ21" s="24">
        <v>0</v>
      </c>
      <c r="CA21" s="24">
        <v>0</v>
      </c>
      <c r="CB21" s="24">
        <v>0</v>
      </c>
      <c r="CC21" s="24">
        <v>0</v>
      </c>
      <c r="CD21" s="24">
        <v>0</v>
      </c>
      <c r="CE21" s="24">
        <v>0</v>
      </c>
      <c r="CF21" s="24">
        <v>0</v>
      </c>
      <c r="CG21" s="24">
        <v>0</v>
      </c>
      <c r="CH21" s="24">
        <v>0</v>
      </c>
      <c r="CI21" s="24">
        <v>0</v>
      </c>
      <c r="CJ21" s="24"/>
      <c r="CK21" s="24">
        <v>0</v>
      </c>
      <c r="CL21" s="24">
        <v>0</v>
      </c>
      <c r="CM21" s="24">
        <v>0</v>
      </c>
      <c r="CN21" s="24">
        <v>0</v>
      </c>
      <c r="CO21" s="24">
        <v>0</v>
      </c>
      <c r="CP21" s="24">
        <v>0</v>
      </c>
      <c r="CQ21" s="24">
        <v>0</v>
      </c>
      <c r="CR21" s="24">
        <v>0</v>
      </c>
      <c r="CS21" s="24">
        <v>0</v>
      </c>
      <c r="CT21" s="24">
        <v>0</v>
      </c>
      <c r="CU21" s="24">
        <v>0</v>
      </c>
      <c r="CV21" s="24">
        <v>0</v>
      </c>
      <c r="CW21" s="24">
        <v>0</v>
      </c>
      <c r="CX21" s="24">
        <v>0</v>
      </c>
      <c r="CY21" s="24"/>
      <c r="CZ21" s="24"/>
      <c r="DA21" s="24"/>
      <c r="DB21" s="24"/>
      <c r="DC21" s="24"/>
      <c r="DD21" s="24"/>
      <c r="DE21" s="24"/>
      <c r="DF21" s="24"/>
      <c r="DG21" s="24"/>
      <c r="DH21" s="24"/>
      <c r="DI21" s="24"/>
      <c r="DJ21" s="24">
        <v>2239</v>
      </c>
      <c r="DK21" s="24">
        <v>1117</v>
      </c>
      <c r="DL21" s="24">
        <v>1122</v>
      </c>
      <c r="DM21" s="58">
        <v>5.7093358120675466E-2</v>
      </c>
      <c r="DN21" s="24">
        <v>2437</v>
      </c>
      <c r="DO21" s="24">
        <v>0</v>
      </c>
      <c r="DP21" s="58">
        <v>6.4336837729368823E-2</v>
      </c>
      <c r="DQ21" s="24">
        <v>994</v>
      </c>
      <c r="DR21" s="24">
        <v>0</v>
      </c>
      <c r="DS21" s="58">
        <v>0.48043393457612493</v>
      </c>
      <c r="DT21" s="24">
        <v>1117</v>
      </c>
      <c r="DU21" s="24">
        <v>0</v>
      </c>
      <c r="DV21" s="58">
        <v>0.51956606542387507</v>
      </c>
      <c r="DW21" s="24">
        <v>216</v>
      </c>
      <c r="DX21" s="24">
        <v>2239</v>
      </c>
      <c r="DY21" s="58">
        <v>9.4676160229906242E-2</v>
      </c>
      <c r="DZ21" s="24">
        <v>14</v>
      </c>
      <c r="EA21" s="24">
        <v>2817</v>
      </c>
      <c r="EB21" s="58">
        <v>2.6876498447116286E-3</v>
      </c>
    </row>
    <row r="22" spans="1:132" ht="12.75" customHeight="1" x14ac:dyDescent="0.25">
      <c r="A22" s="22">
        <v>42856</v>
      </c>
      <c r="B22" s="23" t="s">
        <v>144</v>
      </c>
      <c r="C22" s="24">
        <v>8383</v>
      </c>
      <c r="D22" s="24">
        <v>41787</v>
      </c>
      <c r="E22" s="51">
        <v>0</v>
      </c>
      <c r="F22" s="51">
        <v>0</v>
      </c>
      <c r="G22" s="51">
        <v>0</v>
      </c>
      <c r="H22" s="24">
        <v>39523</v>
      </c>
      <c r="I22" s="24">
        <v>0</v>
      </c>
      <c r="J22" s="24">
        <v>0</v>
      </c>
      <c r="K22" s="24">
        <v>0</v>
      </c>
      <c r="L22" s="24">
        <v>0</v>
      </c>
      <c r="M22" s="24">
        <v>0</v>
      </c>
      <c r="N22" s="24">
        <v>0</v>
      </c>
      <c r="O22" s="24">
        <v>0</v>
      </c>
      <c r="P22" s="24">
        <v>3910</v>
      </c>
      <c r="Q22" s="24">
        <v>0</v>
      </c>
      <c r="R22" s="24">
        <v>0</v>
      </c>
      <c r="S22" s="24">
        <v>0</v>
      </c>
      <c r="T22" s="24">
        <v>4181</v>
      </c>
      <c r="U22" s="24">
        <v>0</v>
      </c>
      <c r="V22" s="24">
        <v>1253</v>
      </c>
      <c r="W22" s="24">
        <v>0</v>
      </c>
      <c r="X22" s="24">
        <v>0</v>
      </c>
      <c r="Y22" s="24">
        <v>0</v>
      </c>
      <c r="Z22" s="24">
        <v>0</v>
      </c>
      <c r="AA22" s="24">
        <v>5126</v>
      </c>
      <c r="AB22" s="24">
        <v>0</v>
      </c>
      <c r="AC22" s="24">
        <v>0</v>
      </c>
      <c r="AD22" s="24">
        <v>0</v>
      </c>
      <c r="AE22" s="24">
        <v>1334</v>
      </c>
      <c r="AF22" s="24">
        <v>0</v>
      </c>
      <c r="AG22" s="24">
        <v>0</v>
      </c>
      <c r="AH22" s="24">
        <v>0</v>
      </c>
      <c r="AI22" s="24">
        <v>1205</v>
      </c>
      <c r="AJ22" s="24">
        <v>3202</v>
      </c>
      <c r="AK22" s="24">
        <v>0</v>
      </c>
      <c r="AL22" s="24">
        <v>1326</v>
      </c>
      <c r="AM22" s="24">
        <v>0</v>
      </c>
      <c r="AN22" s="24">
        <v>0</v>
      </c>
      <c r="AO22" s="24">
        <v>2058</v>
      </c>
      <c r="AP22" s="24">
        <v>0</v>
      </c>
      <c r="AQ22" s="24">
        <v>4578</v>
      </c>
      <c r="AR22" s="24">
        <v>0</v>
      </c>
      <c r="AS22" s="24">
        <v>0</v>
      </c>
      <c r="AT22" s="24">
        <v>0</v>
      </c>
      <c r="AU22" s="24">
        <v>0</v>
      </c>
      <c r="AV22" s="24">
        <v>0</v>
      </c>
      <c r="AW22" s="24">
        <v>0</v>
      </c>
      <c r="AX22" s="24">
        <v>0</v>
      </c>
      <c r="AY22" s="24">
        <v>0</v>
      </c>
      <c r="AZ22" s="24">
        <v>0</v>
      </c>
      <c r="BA22" s="24">
        <v>0</v>
      </c>
      <c r="BB22" s="24">
        <v>0</v>
      </c>
      <c r="BC22" s="24">
        <v>0</v>
      </c>
      <c r="BD22" s="24">
        <v>0</v>
      </c>
      <c r="BE22" s="78">
        <v>0</v>
      </c>
      <c r="BF22" s="24">
        <v>0</v>
      </c>
      <c r="BG22" s="24">
        <v>0</v>
      </c>
      <c r="BH22" s="24">
        <v>0</v>
      </c>
      <c r="BI22" s="24">
        <v>0</v>
      </c>
      <c r="BJ22" s="24">
        <v>0</v>
      </c>
      <c r="BK22" s="24">
        <v>0</v>
      </c>
      <c r="BL22" s="24">
        <v>0</v>
      </c>
      <c r="BM22" s="24">
        <v>0</v>
      </c>
      <c r="BN22" s="24">
        <v>0</v>
      </c>
      <c r="BO22" s="24"/>
      <c r="BP22" s="24"/>
      <c r="BQ22" s="24">
        <v>0</v>
      </c>
      <c r="BR22" s="24">
        <v>0</v>
      </c>
      <c r="BS22" s="24">
        <v>0</v>
      </c>
      <c r="BT22" s="24"/>
      <c r="BU22" s="24">
        <v>0</v>
      </c>
      <c r="BV22" s="24">
        <v>0</v>
      </c>
      <c r="BW22" s="24">
        <v>0</v>
      </c>
      <c r="BX22" s="24">
        <v>0</v>
      </c>
      <c r="BY22" s="24">
        <v>0</v>
      </c>
      <c r="BZ22" s="24">
        <v>0</v>
      </c>
      <c r="CA22" s="24">
        <v>0</v>
      </c>
      <c r="CB22" s="24">
        <v>0</v>
      </c>
      <c r="CC22" s="24">
        <v>0</v>
      </c>
      <c r="CD22" s="24">
        <v>0</v>
      </c>
      <c r="CE22" s="24">
        <v>0</v>
      </c>
      <c r="CF22" s="24">
        <v>0</v>
      </c>
      <c r="CG22" s="24">
        <v>0</v>
      </c>
      <c r="CH22" s="24">
        <v>0</v>
      </c>
      <c r="CI22" s="24">
        <v>0</v>
      </c>
      <c r="CJ22" s="24"/>
      <c r="CK22" s="24">
        <v>0</v>
      </c>
      <c r="CL22" s="24">
        <v>0</v>
      </c>
      <c r="CM22" s="24">
        <v>0</v>
      </c>
      <c r="CN22" s="24">
        <v>0</v>
      </c>
      <c r="CO22" s="24">
        <v>0</v>
      </c>
      <c r="CP22" s="24">
        <v>0</v>
      </c>
      <c r="CQ22" s="24">
        <v>0</v>
      </c>
      <c r="CR22" s="24">
        <v>0</v>
      </c>
      <c r="CS22" s="24">
        <v>0</v>
      </c>
      <c r="CT22" s="24">
        <v>0</v>
      </c>
      <c r="CU22" s="24">
        <v>0</v>
      </c>
      <c r="CV22" s="24">
        <v>0</v>
      </c>
      <c r="CW22" s="24">
        <v>0</v>
      </c>
      <c r="CX22" s="24">
        <v>0</v>
      </c>
      <c r="CY22" s="24"/>
      <c r="CZ22" s="24"/>
      <c r="DA22" s="24"/>
      <c r="DB22" s="24"/>
      <c r="DC22" s="24"/>
      <c r="DD22" s="24"/>
      <c r="DE22" s="24"/>
      <c r="DF22" s="24"/>
      <c r="DG22" s="24"/>
      <c r="DH22" s="24"/>
      <c r="DI22" s="24"/>
      <c r="DJ22" s="24">
        <v>2464</v>
      </c>
      <c r="DK22" s="24">
        <v>1170</v>
      </c>
      <c r="DL22" s="24">
        <v>1294</v>
      </c>
      <c r="DM22" s="58">
        <v>5.9572465937008053E-2</v>
      </c>
      <c r="DN22" s="24">
        <v>2579</v>
      </c>
      <c r="DO22" s="24">
        <v>0</v>
      </c>
      <c r="DP22" s="58">
        <v>6.4940398988419037E-2</v>
      </c>
      <c r="DQ22" s="24">
        <v>1057</v>
      </c>
      <c r="DR22" s="24">
        <v>0</v>
      </c>
      <c r="DS22" s="58">
        <v>0.48865260993112763</v>
      </c>
      <c r="DT22" s="24">
        <v>1170</v>
      </c>
      <c r="DU22" s="24">
        <v>0</v>
      </c>
      <c r="DV22" s="58">
        <v>0.51134739006887231</v>
      </c>
      <c r="DW22" s="24">
        <v>235</v>
      </c>
      <c r="DX22" s="24">
        <v>2464</v>
      </c>
      <c r="DY22" s="58">
        <v>9.3914561730895615E-2</v>
      </c>
      <c r="DZ22" s="24">
        <v>13</v>
      </c>
      <c r="EA22" s="24">
        <v>3042</v>
      </c>
      <c r="EB22" s="58">
        <v>3.452754571837191E-3</v>
      </c>
    </row>
    <row r="23" spans="1:132" ht="12.75" customHeight="1" x14ac:dyDescent="0.25">
      <c r="A23" s="22">
        <v>42887</v>
      </c>
      <c r="B23" s="23" t="s">
        <v>144</v>
      </c>
      <c r="C23" s="24">
        <v>7849</v>
      </c>
      <c r="D23" s="24">
        <v>40683</v>
      </c>
      <c r="E23" s="51">
        <v>0</v>
      </c>
      <c r="F23" s="51">
        <v>0</v>
      </c>
      <c r="G23" s="51">
        <v>0</v>
      </c>
      <c r="H23" s="24">
        <v>38339</v>
      </c>
      <c r="I23" s="24">
        <v>0</v>
      </c>
      <c r="J23" s="24">
        <v>0</v>
      </c>
      <c r="K23" s="24">
        <v>0</v>
      </c>
      <c r="L23" s="24">
        <v>0</v>
      </c>
      <c r="M23" s="24">
        <v>0</v>
      </c>
      <c r="N23" s="24">
        <v>0</v>
      </c>
      <c r="O23" s="24">
        <v>0</v>
      </c>
      <c r="P23" s="24">
        <v>3376</v>
      </c>
      <c r="Q23" s="24">
        <v>0</v>
      </c>
      <c r="R23" s="24">
        <v>0</v>
      </c>
      <c r="S23" s="24">
        <v>0</v>
      </c>
      <c r="T23" s="24">
        <v>3842</v>
      </c>
      <c r="U23" s="24">
        <v>0</v>
      </c>
      <c r="V23" s="24">
        <v>1249</v>
      </c>
      <c r="W23" s="24">
        <v>0</v>
      </c>
      <c r="X23" s="24">
        <v>0</v>
      </c>
      <c r="Y23" s="24">
        <v>0</v>
      </c>
      <c r="Z23" s="24">
        <v>0</v>
      </c>
      <c r="AA23" s="24">
        <v>5024</v>
      </c>
      <c r="AB23" s="24">
        <v>0</v>
      </c>
      <c r="AC23" s="24">
        <v>0</v>
      </c>
      <c r="AD23" s="24">
        <v>0</v>
      </c>
      <c r="AE23" s="24">
        <v>1245</v>
      </c>
      <c r="AF23" s="24">
        <v>0</v>
      </c>
      <c r="AG23" s="24">
        <v>0</v>
      </c>
      <c r="AH23" s="24">
        <v>0</v>
      </c>
      <c r="AI23" s="24">
        <v>1280</v>
      </c>
      <c r="AJ23" s="24">
        <v>3120</v>
      </c>
      <c r="AK23" s="24">
        <v>0</v>
      </c>
      <c r="AL23" s="24">
        <v>1333</v>
      </c>
      <c r="AM23" s="24">
        <v>0</v>
      </c>
      <c r="AN23" s="24">
        <v>0</v>
      </c>
      <c r="AO23" s="24">
        <v>2213</v>
      </c>
      <c r="AP23" s="24">
        <v>0</v>
      </c>
      <c r="AQ23" s="24">
        <v>4499</v>
      </c>
      <c r="AR23" s="24">
        <v>0</v>
      </c>
      <c r="AS23" s="24">
        <v>0</v>
      </c>
      <c r="AT23" s="24">
        <v>0</v>
      </c>
      <c r="AU23" s="24">
        <v>0</v>
      </c>
      <c r="AV23" s="24">
        <v>0</v>
      </c>
      <c r="AW23" s="24">
        <v>0</v>
      </c>
      <c r="AX23" s="24">
        <v>0</v>
      </c>
      <c r="AY23" s="24">
        <v>0</v>
      </c>
      <c r="AZ23" s="24">
        <v>0</v>
      </c>
      <c r="BA23" s="24">
        <v>0</v>
      </c>
      <c r="BB23" s="24">
        <v>0</v>
      </c>
      <c r="BC23" s="24">
        <v>0</v>
      </c>
      <c r="BD23" s="24">
        <v>0</v>
      </c>
      <c r="BE23" s="78">
        <v>0</v>
      </c>
      <c r="BF23" s="24">
        <v>0</v>
      </c>
      <c r="BG23" s="24">
        <v>0</v>
      </c>
      <c r="BH23" s="24">
        <v>0</v>
      </c>
      <c r="BI23" s="24">
        <v>0</v>
      </c>
      <c r="BJ23" s="24">
        <v>0</v>
      </c>
      <c r="BK23" s="24">
        <v>0</v>
      </c>
      <c r="BL23" s="24">
        <v>0</v>
      </c>
      <c r="BM23" s="24">
        <v>0</v>
      </c>
      <c r="BN23" s="24">
        <v>0</v>
      </c>
      <c r="BO23" s="24"/>
      <c r="BP23" s="24"/>
      <c r="BQ23" s="24">
        <v>0</v>
      </c>
      <c r="BR23" s="24">
        <v>0</v>
      </c>
      <c r="BS23" s="24">
        <v>0</v>
      </c>
      <c r="BT23" s="24"/>
      <c r="BU23" s="24">
        <v>0</v>
      </c>
      <c r="BV23" s="24">
        <v>0</v>
      </c>
      <c r="BW23" s="24">
        <v>0</v>
      </c>
      <c r="BX23" s="24">
        <v>0</v>
      </c>
      <c r="BY23" s="24">
        <v>0</v>
      </c>
      <c r="BZ23" s="24">
        <v>0</v>
      </c>
      <c r="CA23" s="24">
        <v>0</v>
      </c>
      <c r="CB23" s="24">
        <v>0</v>
      </c>
      <c r="CC23" s="24">
        <v>0</v>
      </c>
      <c r="CD23" s="24">
        <v>0</v>
      </c>
      <c r="CE23" s="24">
        <v>0</v>
      </c>
      <c r="CF23" s="24">
        <v>0</v>
      </c>
      <c r="CG23" s="24">
        <v>0</v>
      </c>
      <c r="CH23" s="24">
        <v>0</v>
      </c>
      <c r="CI23" s="24">
        <v>0</v>
      </c>
      <c r="CJ23" s="24"/>
      <c r="CK23" s="24">
        <v>0</v>
      </c>
      <c r="CL23" s="24">
        <v>0</v>
      </c>
      <c r="CM23" s="24">
        <v>0</v>
      </c>
      <c r="CN23" s="24">
        <v>0</v>
      </c>
      <c r="CO23" s="24">
        <v>0</v>
      </c>
      <c r="CP23" s="24">
        <v>0</v>
      </c>
      <c r="CQ23" s="24">
        <v>0</v>
      </c>
      <c r="CR23" s="24">
        <v>0</v>
      </c>
      <c r="CS23" s="24">
        <v>0</v>
      </c>
      <c r="CT23" s="24">
        <v>0</v>
      </c>
      <c r="CU23" s="24">
        <v>0</v>
      </c>
      <c r="CV23" s="24">
        <v>0</v>
      </c>
      <c r="CW23" s="24">
        <v>0</v>
      </c>
      <c r="CX23" s="24">
        <v>0</v>
      </c>
      <c r="CY23" s="24"/>
      <c r="CZ23" s="24"/>
      <c r="DA23" s="24"/>
      <c r="DB23" s="24"/>
      <c r="DC23" s="24"/>
      <c r="DD23" s="24"/>
      <c r="DE23" s="24"/>
      <c r="DF23" s="24"/>
      <c r="DG23" s="24"/>
      <c r="DH23" s="24"/>
      <c r="DI23" s="24"/>
      <c r="DJ23" s="24">
        <v>2433</v>
      </c>
      <c r="DK23" s="24">
        <v>1182</v>
      </c>
      <c r="DL23" s="24">
        <v>1251</v>
      </c>
      <c r="DM23" s="58">
        <v>6.1886924115546568E-2</v>
      </c>
      <c r="DN23" s="24">
        <v>2582</v>
      </c>
      <c r="DO23" s="24">
        <v>0</v>
      </c>
      <c r="DP23" s="58">
        <v>6.7473302306928065E-2</v>
      </c>
      <c r="DQ23" s="24">
        <v>1026</v>
      </c>
      <c r="DR23" s="24">
        <v>0</v>
      </c>
      <c r="DS23" s="58">
        <v>0.48043394122381849</v>
      </c>
      <c r="DT23" s="24">
        <v>1182</v>
      </c>
      <c r="DU23" s="24">
        <v>0</v>
      </c>
      <c r="DV23" s="58">
        <v>0.51956605877618156</v>
      </c>
      <c r="DW23" s="24">
        <v>232</v>
      </c>
      <c r="DX23" s="24">
        <v>2433</v>
      </c>
      <c r="DY23" s="58">
        <v>9.1520613738263742E-2</v>
      </c>
      <c r="DZ23" s="24">
        <v>32</v>
      </c>
      <c r="EA23" s="24">
        <v>2929</v>
      </c>
      <c r="EB23" s="58">
        <v>6.9040192420949898E-3</v>
      </c>
    </row>
    <row r="24" spans="1:132" ht="12.75" customHeight="1" x14ac:dyDescent="0.25">
      <c r="A24" s="22">
        <v>42917</v>
      </c>
      <c r="B24" s="23" t="s">
        <v>144</v>
      </c>
      <c r="C24" s="24">
        <v>8346</v>
      </c>
      <c r="D24" s="24">
        <v>43030</v>
      </c>
      <c r="E24" s="51">
        <v>0</v>
      </c>
      <c r="F24" s="51">
        <v>0</v>
      </c>
      <c r="G24" s="51">
        <v>0</v>
      </c>
      <c r="H24" s="24">
        <v>39929</v>
      </c>
      <c r="I24" s="24">
        <v>0</v>
      </c>
      <c r="J24" s="24">
        <v>0</v>
      </c>
      <c r="K24" s="24">
        <v>0</v>
      </c>
      <c r="L24" s="24">
        <v>0</v>
      </c>
      <c r="M24" s="24">
        <v>0</v>
      </c>
      <c r="N24" s="24">
        <v>0</v>
      </c>
      <c r="O24" s="24">
        <v>0</v>
      </c>
      <c r="P24" s="24">
        <v>3668</v>
      </c>
      <c r="Q24" s="24">
        <v>0</v>
      </c>
      <c r="R24" s="24">
        <v>0</v>
      </c>
      <c r="S24" s="24">
        <v>0</v>
      </c>
      <c r="T24" s="24">
        <v>4021</v>
      </c>
      <c r="U24" s="24">
        <v>0</v>
      </c>
      <c r="V24" s="24">
        <v>1295</v>
      </c>
      <c r="W24" s="24">
        <v>0</v>
      </c>
      <c r="X24" s="24">
        <v>0</v>
      </c>
      <c r="Y24" s="24">
        <v>0</v>
      </c>
      <c r="Z24" s="24">
        <v>0</v>
      </c>
      <c r="AA24" s="24">
        <v>5108</v>
      </c>
      <c r="AB24" s="24">
        <v>0</v>
      </c>
      <c r="AC24" s="24">
        <v>0</v>
      </c>
      <c r="AD24" s="24">
        <v>0</v>
      </c>
      <c r="AE24" s="24">
        <v>1331</v>
      </c>
      <c r="AF24" s="24">
        <v>0</v>
      </c>
      <c r="AG24" s="24">
        <v>0</v>
      </c>
      <c r="AH24" s="24">
        <v>0</v>
      </c>
      <c r="AI24" s="24">
        <v>1305</v>
      </c>
      <c r="AJ24" s="24">
        <v>3180</v>
      </c>
      <c r="AK24" s="24">
        <v>0</v>
      </c>
      <c r="AL24" s="24">
        <v>1296</v>
      </c>
      <c r="AM24" s="24">
        <v>0</v>
      </c>
      <c r="AN24" s="24">
        <v>0</v>
      </c>
      <c r="AO24" s="24">
        <v>2282</v>
      </c>
      <c r="AP24" s="24">
        <v>0</v>
      </c>
      <c r="AQ24" s="24">
        <v>4642</v>
      </c>
      <c r="AR24" s="24">
        <v>0</v>
      </c>
      <c r="AS24" s="24">
        <v>0</v>
      </c>
      <c r="AT24" s="24">
        <v>0</v>
      </c>
      <c r="AU24" s="24">
        <v>0</v>
      </c>
      <c r="AV24" s="24">
        <v>0</v>
      </c>
      <c r="AW24" s="24">
        <v>0</v>
      </c>
      <c r="AX24" s="24">
        <v>0</v>
      </c>
      <c r="AY24" s="24">
        <v>0</v>
      </c>
      <c r="AZ24" s="24">
        <v>0</v>
      </c>
      <c r="BA24" s="24">
        <v>0</v>
      </c>
      <c r="BB24" s="24">
        <v>0</v>
      </c>
      <c r="BC24" s="24">
        <v>0</v>
      </c>
      <c r="BD24" s="24">
        <v>0</v>
      </c>
      <c r="BE24" s="78">
        <v>0</v>
      </c>
      <c r="BF24" s="24">
        <v>0</v>
      </c>
      <c r="BG24" s="24">
        <v>0</v>
      </c>
      <c r="BH24" s="24">
        <v>0</v>
      </c>
      <c r="BI24" s="24">
        <v>0</v>
      </c>
      <c r="BJ24" s="24">
        <v>0</v>
      </c>
      <c r="BK24" s="24">
        <v>0</v>
      </c>
      <c r="BL24" s="24">
        <v>0</v>
      </c>
      <c r="BM24" s="24">
        <v>0</v>
      </c>
      <c r="BN24" s="24">
        <v>0</v>
      </c>
      <c r="BO24" s="24"/>
      <c r="BP24" s="24"/>
      <c r="BQ24" s="24">
        <v>0</v>
      </c>
      <c r="BR24" s="24">
        <v>0</v>
      </c>
      <c r="BS24" s="24">
        <v>0</v>
      </c>
      <c r="BT24" s="24"/>
      <c r="BU24" s="24">
        <v>0</v>
      </c>
      <c r="BV24" s="24">
        <v>0</v>
      </c>
      <c r="BW24" s="24">
        <v>0</v>
      </c>
      <c r="BX24" s="24">
        <v>0</v>
      </c>
      <c r="BY24" s="24">
        <v>0</v>
      </c>
      <c r="BZ24" s="24">
        <v>0</v>
      </c>
      <c r="CA24" s="24">
        <v>0</v>
      </c>
      <c r="CB24" s="24">
        <v>0</v>
      </c>
      <c r="CC24" s="24">
        <v>0</v>
      </c>
      <c r="CD24" s="24">
        <v>0</v>
      </c>
      <c r="CE24" s="24">
        <v>0</v>
      </c>
      <c r="CF24" s="24">
        <v>0</v>
      </c>
      <c r="CG24" s="24">
        <v>0</v>
      </c>
      <c r="CH24" s="24">
        <v>0</v>
      </c>
      <c r="CI24" s="24">
        <v>0</v>
      </c>
      <c r="CJ24" s="24"/>
      <c r="CK24" s="24">
        <v>0</v>
      </c>
      <c r="CL24" s="24">
        <v>0</v>
      </c>
      <c r="CM24" s="24">
        <v>0</v>
      </c>
      <c r="CN24" s="24">
        <v>0</v>
      </c>
      <c r="CO24" s="24">
        <v>0</v>
      </c>
      <c r="CP24" s="24">
        <v>0</v>
      </c>
      <c r="CQ24" s="24">
        <v>0</v>
      </c>
      <c r="CR24" s="24">
        <v>0</v>
      </c>
      <c r="CS24" s="24">
        <v>0</v>
      </c>
      <c r="CT24" s="24">
        <v>0</v>
      </c>
      <c r="CU24" s="24">
        <v>0</v>
      </c>
      <c r="CV24" s="24">
        <v>0</v>
      </c>
      <c r="CW24" s="24">
        <v>0</v>
      </c>
      <c r="CX24" s="24">
        <v>0</v>
      </c>
      <c r="CY24" s="24"/>
      <c r="CZ24" s="24"/>
      <c r="DA24" s="24"/>
      <c r="DB24" s="24"/>
      <c r="DC24" s="24"/>
      <c r="DD24" s="24"/>
      <c r="DE24" s="24"/>
      <c r="DF24" s="24"/>
      <c r="DG24" s="24"/>
      <c r="DH24" s="24"/>
      <c r="DI24" s="24"/>
      <c r="DJ24" s="24">
        <v>2474</v>
      </c>
      <c r="DK24" s="24">
        <v>1129</v>
      </c>
      <c r="DL24" s="24">
        <v>1345</v>
      </c>
      <c r="DM24" s="58">
        <v>5.8446441280944623E-2</v>
      </c>
      <c r="DN24" s="24">
        <v>2453</v>
      </c>
      <c r="DO24" s="24">
        <v>0</v>
      </c>
      <c r="DP24" s="58">
        <v>6.0337803736889468E-2</v>
      </c>
      <c r="DQ24" s="24">
        <v>973</v>
      </c>
      <c r="DR24" s="24">
        <v>0</v>
      </c>
      <c r="DS24" s="58">
        <v>0.46640033323563507</v>
      </c>
      <c r="DT24" s="24">
        <v>1129</v>
      </c>
      <c r="DU24" s="24">
        <v>0</v>
      </c>
      <c r="DV24" s="58">
        <v>0.53359966676436499</v>
      </c>
      <c r="DW24" s="24">
        <v>219</v>
      </c>
      <c r="DX24" s="24">
        <v>2474</v>
      </c>
      <c r="DY24" s="58">
        <v>8.7137482994754684E-2</v>
      </c>
      <c r="DZ24" s="24">
        <v>29</v>
      </c>
      <c r="EA24" s="24">
        <v>3166</v>
      </c>
      <c r="EB24" s="58">
        <v>4.998701199323087E-3</v>
      </c>
    </row>
    <row r="25" spans="1:132" ht="12.75" customHeight="1" x14ac:dyDescent="0.25">
      <c r="A25" s="22">
        <v>42948</v>
      </c>
      <c r="B25" s="23" t="s">
        <v>144</v>
      </c>
      <c r="C25" s="24">
        <v>7872</v>
      </c>
      <c r="D25" s="24">
        <v>42677</v>
      </c>
      <c r="E25" s="51">
        <v>0</v>
      </c>
      <c r="F25" s="51">
        <v>0</v>
      </c>
      <c r="G25" s="51">
        <v>0</v>
      </c>
      <c r="H25" s="24">
        <v>39383</v>
      </c>
      <c r="I25" s="24">
        <v>0</v>
      </c>
      <c r="J25" s="24">
        <v>0</v>
      </c>
      <c r="K25" s="24">
        <v>0</v>
      </c>
      <c r="L25" s="24">
        <v>0</v>
      </c>
      <c r="M25" s="24">
        <v>0</v>
      </c>
      <c r="N25" s="24">
        <v>0</v>
      </c>
      <c r="O25" s="24">
        <v>0</v>
      </c>
      <c r="P25" s="24">
        <v>3406</v>
      </c>
      <c r="Q25" s="24">
        <v>0</v>
      </c>
      <c r="R25" s="24">
        <v>0</v>
      </c>
      <c r="S25" s="24">
        <v>0</v>
      </c>
      <c r="T25" s="24">
        <v>4111</v>
      </c>
      <c r="U25" s="24">
        <v>0</v>
      </c>
      <c r="V25" s="24">
        <v>1211</v>
      </c>
      <c r="W25" s="24">
        <v>0</v>
      </c>
      <c r="X25" s="24">
        <v>0</v>
      </c>
      <c r="Y25" s="24">
        <v>0</v>
      </c>
      <c r="Z25" s="24">
        <v>0</v>
      </c>
      <c r="AA25" s="24">
        <v>5403</v>
      </c>
      <c r="AB25" s="24">
        <v>0</v>
      </c>
      <c r="AC25" s="24">
        <v>0</v>
      </c>
      <c r="AD25" s="24">
        <v>0</v>
      </c>
      <c r="AE25" s="24">
        <v>1314</v>
      </c>
      <c r="AF25" s="24">
        <v>0</v>
      </c>
      <c r="AG25" s="24">
        <v>0</v>
      </c>
      <c r="AH25" s="24">
        <v>0</v>
      </c>
      <c r="AI25" s="24">
        <v>1357</v>
      </c>
      <c r="AJ25" s="24">
        <v>3052</v>
      </c>
      <c r="AK25" s="24">
        <v>0</v>
      </c>
      <c r="AL25" s="24">
        <v>1350</v>
      </c>
      <c r="AM25" s="24">
        <v>0</v>
      </c>
      <c r="AN25" s="24">
        <v>0</v>
      </c>
      <c r="AO25" s="24">
        <v>2303</v>
      </c>
      <c r="AP25" s="24">
        <v>0</v>
      </c>
      <c r="AQ25" s="24">
        <v>4523</v>
      </c>
      <c r="AR25" s="24">
        <v>0</v>
      </c>
      <c r="AS25" s="24">
        <v>0</v>
      </c>
      <c r="AT25" s="24">
        <v>0</v>
      </c>
      <c r="AU25" s="24">
        <v>0</v>
      </c>
      <c r="AV25" s="24">
        <v>0</v>
      </c>
      <c r="AW25" s="24">
        <v>0</v>
      </c>
      <c r="AX25" s="24">
        <v>0</v>
      </c>
      <c r="AY25" s="24">
        <v>0</v>
      </c>
      <c r="AZ25" s="24">
        <v>0</v>
      </c>
      <c r="BA25" s="24">
        <v>0</v>
      </c>
      <c r="BB25" s="24">
        <v>0</v>
      </c>
      <c r="BC25" s="24">
        <v>0</v>
      </c>
      <c r="BD25" s="24">
        <v>0</v>
      </c>
      <c r="BE25" s="78">
        <v>0</v>
      </c>
      <c r="BF25" s="24">
        <v>0</v>
      </c>
      <c r="BG25" s="24">
        <v>0</v>
      </c>
      <c r="BH25" s="24">
        <v>0</v>
      </c>
      <c r="BI25" s="24">
        <v>0</v>
      </c>
      <c r="BJ25" s="24">
        <v>0</v>
      </c>
      <c r="BK25" s="24">
        <v>0</v>
      </c>
      <c r="BL25" s="24">
        <v>0</v>
      </c>
      <c r="BM25" s="24">
        <v>0</v>
      </c>
      <c r="BN25" s="24">
        <v>0</v>
      </c>
      <c r="BO25" s="24"/>
      <c r="BP25" s="24"/>
      <c r="BQ25" s="24">
        <v>0</v>
      </c>
      <c r="BR25" s="24">
        <v>0</v>
      </c>
      <c r="BS25" s="24">
        <v>0</v>
      </c>
      <c r="BT25" s="24"/>
      <c r="BU25" s="24">
        <v>0</v>
      </c>
      <c r="BV25" s="24">
        <v>0</v>
      </c>
      <c r="BW25" s="24">
        <v>0</v>
      </c>
      <c r="BX25" s="24">
        <v>0</v>
      </c>
      <c r="BY25" s="24">
        <v>0</v>
      </c>
      <c r="BZ25" s="24">
        <v>0</v>
      </c>
      <c r="CA25" s="24">
        <v>0</v>
      </c>
      <c r="CB25" s="24">
        <v>0</v>
      </c>
      <c r="CC25" s="24">
        <v>0</v>
      </c>
      <c r="CD25" s="24">
        <v>0</v>
      </c>
      <c r="CE25" s="24">
        <v>0</v>
      </c>
      <c r="CF25" s="24">
        <v>0</v>
      </c>
      <c r="CG25" s="24">
        <v>0</v>
      </c>
      <c r="CH25" s="24">
        <v>0</v>
      </c>
      <c r="CI25" s="24">
        <v>0</v>
      </c>
      <c r="CJ25" s="24"/>
      <c r="CK25" s="24">
        <v>0</v>
      </c>
      <c r="CL25" s="24">
        <v>0</v>
      </c>
      <c r="CM25" s="24">
        <v>0</v>
      </c>
      <c r="CN25" s="24">
        <v>0</v>
      </c>
      <c r="CO25" s="24">
        <v>0</v>
      </c>
      <c r="CP25" s="24">
        <v>0</v>
      </c>
      <c r="CQ25" s="24">
        <v>0</v>
      </c>
      <c r="CR25" s="24">
        <v>0</v>
      </c>
      <c r="CS25" s="24">
        <v>0</v>
      </c>
      <c r="CT25" s="24">
        <v>0</v>
      </c>
      <c r="CU25" s="24">
        <v>0</v>
      </c>
      <c r="CV25" s="24">
        <v>0</v>
      </c>
      <c r="CW25" s="24">
        <v>0</v>
      </c>
      <c r="CX25" s="24">
        <v>0</v>
      </c>
      <c r="CY25" s="24"/>
      <c r="CZ25" s="24"/>
      <c r="DA25" s="24"/>
      <c r="DB25" s="24"/>
      <c r="DC25" s="24"/>
      <c r="DD25" s="24"/>
      <c r="DE25" s="24"/>
      <c r="DF25" s="24"/>
      <c r="DG25" s="24"/>
      <c r="DH25" s="24"/>
      <c r="DI25" s="24"/>
      <c r="DJ25" s="24">
        <v>2481</v>
      </c>
      <c r="DK25" s="24">
        <v>1090</v>
      </c>
      <c r="DL25" s="24">
        <v>1391</v>
      </c>
      <c r="DM25" s="58">
        <v>5.8070633414266923E-2</v>
      </c>
      <c r="DN25" s="24">
        <v>2437</v>
      </c>
      <c r="DO25" s="24">
        <v>0</v>
      </c>
      <c r="DP25" s="58">
        <v>6.0555615954335555E-2</v>
      </c>
      <c r="DQ25" s="24">
        <v>981</v>
      </c>
      <c r="DR25" s="24">
        <v>0</v>
      </c>
      <c r="DS25" s="58">
        <v>0.4804036898586323</v>
      </c>
      <c r="DT25" s="24">
        <v>1090</v>
      </c>
      <c r="DU25" s="24">
        <v>0</v>
      </c>
      <c r="DV25" s="58">
        <v>0.51959631014136776</v>
      </c>
      <c r="DW25" s="24">
        <v>262</v>
      </c>
      <c r="DX25" s="24">
        <v>2481</v>
      </c>
      <c r="DY25" s="58">
        <v>9.6253002478149038E-2</v>
      </c>
      <c r="DZ25" s="24">
        <v>27</v>
      </c>
      <c r="EA25" s="24">
        <v>3141</v>
      </c>
      <c r="EB25" s="58">
        <v>6.7655608357604256E-3</v>
      </c>
    </row>
    <row r="26" spans="1:132" ht="12.75" customHeight="1" x14ac:dyDescent="0.25">
      <c r="A26" s="22">
        <v>42979</v>
      </c>
      <c r="B26" s="23" t="s">
        <v>144</v>
      </c>
      <c r="C26" s="24">
        <v>7478</v>
      </c>
      <c r="D26" s="24">
        <v>42487</v>
      </c>
      <c r="E26" s="51">
        <v>0</v>
      </c>
      <c r="F26" s="51">
        <v>0</v>
      </c>
      <c r="G26" s="51">
        <v>0</v>
      </c>
      <c r="H26" s="24">
        <v>38872</v>
      </c>
      <c r="I26" s="24">
        <v>0</v>
      </c>
      <c r="J26" s="24">
        <v>0</v>
      </c>
      <c r="K26" s="24">
        <v>0</v>
      </c>
      <c r="L26" s="24">
        <v>0</v>
      </c>
      <c r="M26" s="24">
        <v>0</v>
      </c>
      <c r="N26" s="24">
        <v>0</v>
      </c>
      <c r="O26" s="24">
        <v>0</v>
      </c>
      <c r="P26" s="24">
        <v>3702</v>
      </c>
      <c r="Q26" s="24">
        <v>0</v>
      </c>
      <c r="R26" s="24">
        <v>0</v>
      </c>
      <c r="S26" s="24">
        <v>0</v>
      </c>
      <c r="T26" s="24">
        <v>4046</v>
      </c>
      <c r="U26" s="24">
        <v>0</v>
      </c>
      <c r="V26" s="24">
        <v>1198</v>
      </c>
      <c r="W26" s="24">
        <v>0</v>
      </c>
      <c r="X26" s="24">
        <v>0</v>
      </c>
      <c r="Y26" s="24">
        <v>0</v>
      </c>
      <c r="Z26" s="24">
        <v>0</v>
      </c>
      <c r="AA26" s="24">
        <v>5091</v>
      </c>
      <c r="AB26" s="24">
        <v>0</v>
      </c>
      <c r="AC26" s="24">
        <v>0</v>
      </c>
      <c r="AD26" s="24">
        <v>0</v>
      </c>
      <c r="AE26" s="24">
        <v>1376</v>
      </c>
      <c r="AF26" s="24">
        <v>0</v>
      </c>
      <c r="AG26" s="24">
        <v>0</v>
      </c>
      <c r="AH26" s="24">
        <v>0</v>
      </c>
      <c r="AI26" s="24">
        <v>1308</v>
      </c>
      <c r="AJ26" s="24">
        <v>3040</v>
      </c>
      <c r="AK26" s="24">
        <v>0</v>
      </c>
      <c r="AL26" s="24">
        <v>1287</v>
      </c>
      <c r="AM26" s="24">
        <v>0</v>
      </c>
      <c r="AN26" s="24">
        <v>0</v>
      </c>
      <c r="AO26" s="24">
        <v>2181</v>
      </c>
      <c r="AP26" s="24">
        <v>0</v>
      </c>
      <c r="AQ26" s="24">
        <v>4155</v>
      </c>
      <c r="AR26" s="24">
        <v>0</v>
      </c>
      <c r="AS26" s="24">
        <v>0</v>
      </c>
      <c r="AT26" s="24">
        <v>0</v>
      </c>
      <c r="AU26" s="24">
        <v>0</v>
      </c>
      <c r="AV26" s="24">
        <v>0</v>
      </c>
      <c r="AW26" s="24">
        <v>0</v>
      </c>
      <c r="AX26" s="24">
        <v>0</v>
      </c>
      <c r="AY26" s="24">
        <v>0</v>
      </c>
      <c r="AZ26" s="24">
        <v>0</v>
      </c>
      <c r="BA26" s="24">
        <v>0</v>
      </c>
      <c r="BB26" s="24">
        <v>0</v>
      </c>
      <c r="BC26" s="24">
        <v>0</v>
      </c>
      <c r="BD26" s="24">
        <v>0</v>
      </c>
      <c r="BE26" s="78">
        <v>0</v>
      </c>
      <c r="BF26" s="24">
        <v>0</v>
      </c>
      <c r="BG26" s="24">
        <v>0</v>
      </c>
      <c r="BH26" s="24">
        <v>0</v>
      </c>
      <c r="BI26" s="24">
        <v>0</v>
      </c>
      <c r="BJ26" s="24">
        <v>0</v>
      </c>
      <c r="BK26" s="24">
        <v>0</v>
      </c>
      <c r="BL26" s="24">
        <v>0</v>
      </c>
      <c r="BM26" s="24">
        <v>0</v>
      </c>
      <c r="BN26" s="24">
        <v>0</v>
      </c>
      <c r="BO26" s="24"/>
      <c r="BP26" s="24"/>
      <c r="BQ26" s="24">
        <v>0</v>
      </c>
      <c r="BR26" s="24">
        <v>0</v>
      </c>
      <c r="BS26" s="24">
        <v>0</v>
      </c>
      <c r="BT26" s="24"/>
      <c r="BU26" s="24">
        <v>0</v>
      </c>
      <c r="BV26" s="24">
        <v>0</v>
      </c>
      <c r="BW26" s="24">
        <v>0</v>
      </c>
      <c r="BX26" s="24">
        <v>0</v>
      </c>
      <c r="BY26" s="24">
        <v>0</v>
      </c>
      <c r="BZ26" s="24">
        <v>0</v>
      </c>
      <c r="CA26" s="24">
        <v>0</v>
      </c>
      <c r="CB26" s="24">
        <v>0</v>
      </c>
      <c r="CC26" s="24">
        <v>0</v>
      </c>
      <c r="CD26" s="24">
        <v>0</v>
      </c>
      <c r="CE26" s="24">
        <v>0</v>
      </c>
      <c r="CF26" s="24">
        <v>0</v>
      </c>
      <c r="CG26" s="24">
        <v>0</v>
      </c>
      <c r="CH26" s="24">
        <v>0</v>
      </c>
      <c r="CI26" s="24">
        <v>0</v>
      </c>
      <c r="CJ26" s="24"/>
      <c r="CK26" s="24">
        <v>0</v>
      </c>
      <c r="CL26" s="24">
        <v>0</v>
      </c>
      <c r="CM26" s="24">
        <v>0</v>
      </c>
      <c r="CN26" s="24">
        <v>0</v>
      </c>
      <c r="CO26" s="24">
        <v>0</v>
      </c>
      <c r="CP26" s="24">
        <v>0</v>
      </c>
      <c r="CQ26" s="24">
        <v>0</v>
      </c>
      <c r="CR26" s="24">
        <v>0</v>
      </c>
      <c r="CS26" s="24">
        <v>0</v>
      </c>
      <c r="CT26" s="24">
        <v>0</v>
      </c>
      <c r="CU26" s="24">
        <v>0</v>
      </c>
      <c r="CV26" s="24">
        <v>0</v>
      </c>
      <c r="CW26" s="24">
        <v>0</v>
      </c>
      <c r="CX26" s="24">
        <v>0</v>
      </c>
      <c r="CY26" s="24"/>
      <c r="CZ26" s="24"/>
      <c r="DA26" s="24"/>
      <c r="DB26" s="24"/>
      <c r="DC26" s="24"/>
      <c r="DD26" s="24"/>
      <c r="DE26" s="24"/>
      <c r="DF26" s="24"/>
      <c r="DG26" s="24"/>
      <c r="DH26" s="24"/>
      <c r="DI26" s="24"/>
      <c r="DJ26" s="24">
        <v>2541</v>
      </c>
      <c r="DK26" s="24">
        <v>1070</v>
      </c>
      <c r="DL26" s="24">
        <v>1471</v>
      </c>
      <c r="DM26" s="58">
        <v>6.1539038802455225E-2</v>
      </c>
      <c r="DN26" s="24">
        <v>2328</v>
      </c>
      <c r="DO26" s="24">
        <v>0</v>
      </c>
      <c r="DP26" s="58">
        <v>5.866838902541776E-2</v>
      </c>
      <c r="DQ26" s="24">
        <v>915</v>
      </c>
      <c r="DR26" s="24">
        <v>0</v>
      </c>
      <c r="DS26" s="58">
        <v>0.46278213119923034</v>
      </c>
      <c r="DT26" s="24">
        <v>1070</v>
      </c>
      <c r="DU26" s="24">
        <v>0</v>
      </c>
      <c r="DV26" s="58">
        <v>0.53721786880076972</v>
      </c>
      <c r="DW26" s="24">
        <v>263</v>
      </c>
      <c r="DX26" s="24">
        <v>2541</v>
      </c>
      <c r="DY26" s="58">
        <v>0.10250163180012824</v>
      </c>
      <c r="DZ26" s="24">
        <v>23</v>
      </c>
      <c r="EA26" s="24">
        <v>2985</v>
      </c>
      <c r="EB26" s="58">
        <v>6.1164499838943674E-3</v>
      </c>
    </row>
    <row r="27" spans="1:132" ht="12.75" customHeight="1" x14ac:dyDescent="0.25">
      <c r="A27" s="22">
        <v>43009</v>
      </c>
      <c r="B27" s="23" t="s">
        <v>144</v>
      </c>
      <c r="C27" s="24">
        <v>8049</v>
      </c>
      <c r="D27" s="24">
        <v>44875</v>
      </c>
      <c r="E27" s="51">
        <v>0</v>
      </c>
      <c r="F27" s="51">
        <v>0</v>
      </c>
      <c r="G27" s="51">
        <v>0</v>
      </c>
      <c r="H27" s="24">
        <v>40761</v>
      </c>
      <c r="I27" s="24">
        <v>0</v>
      </c>
      <c r="J27" s="24">
        <v>0</v>
      </c>
      <c r="K27" s="24">
        <v>0</v>
      </c>
      <c r="L27" s="24">
        <v>0</v>
      </c>
      <c r="M27" s="24">
        <v>0</v>
      </c>
      <c r="N27" s="24">
        <v>0</v>
      </c>
      <c r="O27" s="24">
        <v>0</v>
      </c>
      <c r="P27" s="24">
        <v>4164</v>
      </c>
      <c r="Q27" s="24">
        <v>0</v>
      </c>
      <c r="R27" s="24">
        <v>0</v>
      </c>
      <c r="S27" s="24">
        <v>0</v>
      </c>
      <c r="T27" s="24">
        <v>4183</v>
      </c>
      <c r="U27" s="24">
        <v>0</v>
      </c>
      <c r="V27" s="24">
        <v>1288</v>
      </c>
      <c r="W27" s="24">
        <v>0</v>
      </c>
      <c r="X27" s="24">
        <v>0</v>
      </c>
      <c r="Y27" s="24">
        <v>0</v>
      </c>
      <c r="Z27" s="24">
        <v>0</v>
      </c>
      <c r="AA27" s="24">
        <v>5167</v>
      </c>
      <c r="AB27" s="24">
        <v>0</v>
      </c>
      <c r="AC27" s="24">
        <v>0</v>
      </c>
      <c r="AD27" s="24">
        <v>0</v>
      </c>
      <c r="AE27" s="24">
        <v>1343</v>
      </c>
      <c r="AF27" s="24">
        <v>0</v>
      </c>
      <c r="AG27" s="24">
        <v>0</v>
      </c>
      <c r="AH27" s="24">
        <v>0</v>
      </c>
      <c r="AI27" s="24">
        <v>1381</v>
      </c>
      <c r="AJ27" s="24">
        <v>3424</v>
      </c>
      <c r="AK27" s="24">
        <v>0</v>
      </c>
      <c r="AL27" s="24">
        <v>1280</v>
      </c>
      <c r="AM27" s="24">
        <v>0</v>
      </c>
      <c r="AN27" s="24">
        <v>0</v>
      </c>
      <c r="AO27" s="24">
        <v>2182</v>
      </c>
      <c r="AP27" s="24">
        <v>0</v>
      </c>
      <c r="AQ27" s="24">
        <v>4261</v>
      </c>
      <c r="AR27" s="24">
        <v>0</v>
      </c>
      <c r="AS27" s="24">
        <v>0</v>
      </c>
      <c r="AT27" s="24">
        <v>0</v>
      </c>
      <c r="AU27" s="24">
        <v>0</v>
      </c>
      <c r="AV27" s="24">
        <v>0</v>
      </c>
      <c r="AW27" s="24">
        <v>0</v>
      </c>
      <c r="AX27" s="24">
        <v>0</v>
      </c>
      <c r="AY27" s="24">
        <v>0</v>
      </c>
      <c r="AZ27" s="24">
        <v>0</v>
      </c>
      <c r="BA27" s="24">
        <v>0</v>
      </c>
      <c r="BB27" s="24">
        <v>0</v>
      </c>
      <c r="BC27" s="24">
        <v>0</v>
      </c>
      <c r="BD27" s="24">
        <v>0</v>
      </c>
      <c r="BE27" s="78">
        <v>0</v>
      </c>
      <c r="BF27" s="24">
        <v>0</v>
      </c>
      <c r="BG27" s="24">
        <v>0</v>
      </c>
      <c r="BH27" s="24">
        <v>0</v>
      </c>
      <c r="BI27" s="24">
        <v>0</v>
      </c>
      <c r="BJ27" s="24">
        <v>0</v>
      </c>
      <c r="BK27" s="24">
        <v>0</v>
      </c>
      <c r="BL27" s="24">
        <v>0</v>
      </c>
      <c r="BM27" s="24">
        <v>0</v>
      </c>
      <c r="BN27" s="24">
        <v>0</v>
      </c>
      <c r="BO27" s="24"/>
      <c r="BP27" s="24"/>
      <c r="BQ27" s="24">
        <v>0</v>
      </c>
      <c r="BR27" s="24">
        <v>0</v>
      </c>
      <c r="BS27" s="24">
        <v>0</v>
      </c>
      <c r="BT27" s="24"/>
      <c r="BU27" s="24">
        <v>0</v>
      </c>
      <c r="BV27" s="24">
        <v>0</v>
      </c>
      <c r="BW27" s="24">
        <v>0</v>
      </c>
      <c r="BX27" s="24">
        <v>0</v>
      </c>
      <c r="BY27" s="24">
        <v>0</v>
      </c>
      <c r="BZ27" s="24">
        <v>0</v>
      </c>
      <c r="CA27" s="24">
        <v>0</v>
      </c>
      <c r="CB27" s="24">
        <v>0</v>
      </c>
      <c r="CC27" s="24">
        <v>0</v>
      </c>
      <c r="CD27" s="24">
        <v>0</v>
      </c>
      <c r="CE27" s="24">
        <v>0</v>
      </c>
      <c r="CF27" s="24">
        <v>0</v>
      </c>
      <c r="CG27" s="24">
        <v>0</v>
      </c>
      <c r="CH27" s="24">
        <v>0</v>
      </c>
      <c r="CI27" s="24">
        <v>0</v>
      </c>
      <c r="CJ27" s="24"/>
      <c r="CK27" s="24">
        <v>0</v>
      </c>
      <c r="CL27" s="24">
        <v>0</v>
      </c>
      <c r="CM27" s="24">
        <v>0</v>
      </c>
      <c r="CN27" s="24">
        <v>0</v>
      </c>
      <c r="CO27" s="24">
        <v>0</v>
      </c>
      <c r="CP27" s="24">
        <v>0</v>
      </c>
      <c r="CQ27" s="24">
        <v>0</v>
      </c>
      <c r="CR27" s="24">
        <v>0</v>
      </c>
      <c r="CS27" s="24">
        <v>0</v>
      </c>
      <c r="CT27" s="24">
        <v>0</v>
      </c>
      <c r="CU27" s="24">
        <v>0</v>
      </c>
      <c r="CV27" s="24">
        <v>0</v>
      </c>
      <c r="CW27" s="24">
        <v>0</v>
      </c>
      <c r="CX27" s="24">
        <v>0</v>
      </c>
      <c r="CY27" s="24"/>
      <c r="CZ27" s="24"/>
      <c r="DA27" s="24"/>
      <c r="DB27" s="24"/>
      <c r="DC27" s="24"/>
      <c r="DD27" s="24"/>
      <c r="DE27" s="24"/>
      <c r="DF27" s="24"/>
      <c r="DG27" s="24"/>
      <c r="DH27" s="24"/>
      <c r="DI27" s="24"/>
      <c r="DJ27" s="24">
        <v>2820</v>
      </c>
      <c r="DK27" s="24">
        <v>1109</v>
      </c>
      <c r="DL27" s="24">
        <v>1711</v>
      </c>
      <c r="DM27" s="58">
        <v>6.4907090744937515E-2</v>
      </c>
      <c r="DN27" s="24">
        <v>2552</v>
      </c>
      <c r="DO27" s="24">
        <v>0</v>
      </c>
      <c r="DP27" s="58">
        <v>6.1952956887631028E-2</v>
      </c>
      <c r="DQ27" s="24">
        <v>1056</v>
      </c>
      <c r="DR27" s="24">
        <v>0</v>
      </c>
      <c r="DS27" s="58">
        <v>0.49000437149286519</v>
      </c>
      <c r="DT27" s="24">
        <v>1109</v>
      </c>
      <c r="DU27" s="24">
        <v>0</v>
      </c>
      <c r="DV27" s="58">
        <v>0.50999562850713487</v>
      </c>
      <c r="DW27" s="24">
        <v>567</v>
      </c>
      <c r="DX27" s="24">
        <v>2820</v>
      </c>
      <c r="DY27" s="58">
        <v>0.19292451126042412</v>
      </c>
      <c r="DZ27" s="24">
        <v>16</v>
      </c>
      <c r="EA27" s="24">
        <v>3094</v>
      </c>
      <c r="EB27" s="58">
        <v>5.0980344680667724E-3</v>
      </c>
    </row>
    <row r="28" spans="1:132" ht="12.75" customHeight="1" x14ac:dyDescent="0.25">
      <c r="A28" s="22">
        <v>43040</v>
      </c>
      <c r="B28" s="23" t="s">
        <v>144</v>
      </c>
      <c r="C28" s="24">
        <v>7520</v>
      </c>
      <c r="D28" s="24">
        <v>42030</v>
      </c>
      <c r="E28" s="51">
        <v>0</v>
      </c>
      <c r="F28" s="51">
        <v>0</v>
      </c>
      <c r="G28" s="51">
        <v>0</v>
      </c>
      <c r="H28" s="24">
        <v>39287</v>
      </c>
      <c r="I28" s="24">
        <v>0</v>
      </c>
      <c r="J28" s="24">
        <v>0</v>
      </c>
      <c r="K28" s="24">
        <v>0</v>
      </c>
      <c r="L28" s="24">
        <v>0</v>
      </c>
      <c r="M28" s="24">
        <v>0</v>
      </c>
      <c r="N28" s="24">
        <v>0</v>
      </c>
      <c r="O28" s="24">
        <v>0</v>
      </c>
      <c r="P28" s="24">
        <v>4293</v>
      </c>
      <c r="Q28" s="24">
        <v>0</v>
      </c>
      <c r="R28" s="24">
        <v>0</v>
      </c>
      <c r="S28" s="24">
        <v>0</v>
      </c>
      <c r="T28" s="24">
        <v>3998</v>
      </c>
      <c r="U28" s="24">
        <v>0</v>
      </c>
      <c r="V28" s="24">
        <v>1250</v>
      </c>
      <c r="W28" s="24">
        <v>0</v>
      </c>
      <c r="X28" s="24">
        <v>0</v>
      </c>
      <c r="Y28" s="24">
        <v>0</v>
      </c>
      <c r="Z28" s="24">
        <v>0</v>
      </c>
      <c r="AA28" s="24">
        <v>4703</v>
      </c>
      <c r="AB28" s="24">
        <v>0</v>
      </c>
      <c r="AC28" s="24">
        <v>0</v>
      </c>
      <c r="AD28" s="24">
        <v>0</v>
      </c>
      <c r="AE28" s="24">
        <v>1507</v>
      </c>
      <c r="AF28" s="24">
        <v>0</v>
      </c>
      <c r="AG28" s="24">
        <v>0</v>
      </c>
      <c r="AH28" s="24">
        <v>0</v>
      </c>
      <c r="AI28" s="24">
        <v>1176</v>
      </c>
      <c r="AJ28" s="24">
        <v>3200</v>
      </c>
      <c r="AK28" s="24">
        <v>0</v>
      </c>
      <c r="AL28" s="24">
        <v>1333</v>
      </c>
      <c r="AM28" s="24">
        <v>0</v>
      </c>
      <c r="AN28" s="24">
        <v>0</v>
      </c>
      <c r="AO28" s="24">
        <v>2173</v>
      </c>
      <c r="AP28" s="24">
        <v>0</v>
      </c>
      <c r="AQ28" s="24">
        <v>3970</v>
      </c>
      <c r="AR28" s="24">
        <v>0</v>
      </c>
      <c r="AS28" s="24">
        <v>0</v>
      </c>
      <c r="AT28" s="24">
        <v>0</v>
      </c>
      <c r="AU28" s="24">
        <v>0</v>
      </c>
      <c r="AV28" s="24">
        <v>0</v>
      </c>
      <c r="AW28" s="24">
        <v>0</v>
      </c>
      <c r="AX28" s="24">
        <v>0</v>
      </c>
      <c r="AY28" s="24">
        <v>0</v>
      </c>
      <c r="AZ28" s="24">
        <v>0</v>
      </c>
      <c r="BA28" s="24">
        <v>0</v>
      </c>
      <c r="BB28" s="24">
        <v>0</v>
      </c>
      <c r="BC28" s="24">
        <v>0</v>
      </c>
      <c r="BD28" s="24">
        <v>0</v>
      </c>
      <c r="BE28" s="78">
        <v>0</v>
      </c>
      <c r="BF28" s="24">
        <v>0</v>
      </c>
      <c r="BG28" s="24">
        <v>0</v>
      </c>
      <c r="BH28" s="24">
        <v>0</v>
      </c>
      <c r="BI28" s="24">
        <v>0</v>
      </c>
      <c r="BJ28" s="24">
        <v>0</v>
      </c>
      <c r="BK28" s="24">
        <v>0</v>
      </c>
      <c r="BL28" s="24">
        <v>0</v>
      </c>
      <c r="BM28" s="24">
        <v>0</v>
      </c>
      <c r="BN28" s="24">
        <v>0</v>
      </c>
      <c r="BO28" s="24"/>
      <c r="BP28" s="24"/>
      <c r="BQ28" s="24">
        <v>0</v>
      </c>
      <c r="BR28" s="24">
        <v>0</v>
      </c>
      <c r="BS28" s="24">
        <v>0</v>
      </c>
      <c r="BT28" s="24"/>
      <c r="BU28" s="24">
        <v>0</v>
      </c>
      <c r="BV28" s="24">
        <v>0</v>
      </c>
      <c r="BW28" s="24">
        <v>0</v>
      </c>
      <c r="BX28" s="24">
        <v>0</v>
      </c>
      <c r="BY28" s="24">
        <v>0</v>
      </c>
      <c r="BZ28" s="24">
        <v>0</v>
      </c>
      <c r="CA28" s="24">
        <v>0</v>
      </c>
      <c r="CB28" s="24">
        <v>0</v>
      </c>
      <c r="CC28" s="24">
        <v>0</v>
      </c>
      <c r="CD28" s="24">
        <v>0</v>
      </c>
      <c r="CE28" s="24">
        <v>0</v>
      </c>
      <c r="CF28" s="24">
        <v>0</v>
      </c>
      <c r="CG28" s="24">
        <v>0</v>
      </c>
      <c r="CH28" s="24">
        <v>0</v>
      </c>
      <c r="CI28" s="24">
        <v>0</v>
      </c>
      <c r="CJ28" s="24"/>
      <c r="CK28" s="24">
        <v>0</v>
      </c>
      <c r="CL28" s="24">
        <v>0</v>
      </c>
      <c r="CM28" s="24">
        <v>0</v>
      </c>
      <c r="CN28" s="24">
        <v>0</v>
      </c>
      <c r="CO28" s="24">
        <v>0</v>
      </c>
      <c r="CP28" s="24">
        <v>0</v>
      </c>
      <c r="CQ28" s="24">
        <v>0</v>
      </c>
      <c r="CR28" s="24">
        <v>0</v>
      </c>
      <c r="CS28" s="24">
        <v>0</v>
      </c>
      <c r="CT28" s="24">
        <v>0</v>
      </c>
      <c r="CU28" s="24">
        <v>0</v>
      </c>
      <c r="CV28" s="24">
        <v>0</v>
      </c>
      <c r="CW28" s="24">
        <v>0</v>
      </c>
      <c r="CX28" s="24">
        <v>0</v>
      </c>
      <c r="CY28" s="24"/>
      <c r="CZ28" s="24"/>
      <c r="DA28" s="24"/>
      <c r="DB28" s="24"/>
      <c r="DC28" s="24"/>
      <c r="DD28" s="24"/>
      <c r="DE28" s="24"/>
      <c r="DF28" s="24"/>
      <c r="DG28" s="24"/>
      <c r="DH28" s="24"/>
      <c r="DI28" s="24"/>
      <c r="DJ28" s="24">
        <v>3117</v>
      </c>
      <c r="DK28" s="24">
        <v>1225</v>
      </c>
      <c r="DL28" s="24">
        <v>1892</v>
      </c>
      <c r="DM28" s="58">
        <v>7.5790010699714166E-2</v>
      </c>
      <c r="DN28" s="24">
        <v>2522</v>
      </c>
      <c r="DO28" s="24">
        <v>0</v>
      </c>
      <c r="DP28" s="58">
        <v>6.3935057854035748E-2</v>
      </c>
      <c r="DQ28" s="24">
        <v>955</v>
      </c>
      <c r="DR28" s="24">
        <v>0</v>
      </c>
      <c r="DS28" s="58">
        <v>0.44436400404421533</v>
      </c>
      <c r="DT28" s="24">
        <v>1225</v>
      </c>
      <c r="DU28" s="24">
        <v>0</v>
      </c>
      <c r="DV28" s="58">
        <v>0.55563599595578461</v>
      </c>
      <c r="DW28" s="24">
        <v>1261</v>
      </c>
      <c r="DX28" s="24">
        <v>3117</v>
      </c>
      <c r="DY28" s="58">
        <v>0.28105696189037926</v>
      </c>
      <c r="DZ28" s="24">
        <v>14</v>
      </c>
      <c r="EA28" s="24">
        <v>2726</v>
      </c>
      <c r="EB28" s="58">
        <v>3.2493073953948457E-3</v>
      </c>
    </row>
    <row r="29" spans="1:132" ht="12.75" customHeight="1" x14ac:dyDescent="0.25">
      <c r="A29" s="22">
        <v>43070</v>
      </c>
      <c r="B29" s="23" t="s">
        <v>144</v>
      </c>
      <c r="C29" s="24">
        <v>8080</v>
      </c>
      <c r="D29" s="24">
        <v>54879</v>
      </c>
      <c r="E29" s="51">
        <v>0</v>
      </c>
      <c r="F29" s="51">
        <v>0</v>
      </c>
      <c r="G29" s="51">
        <v>0</v>
      </c>
      <c r="H29" s="24">
        <v>44946</v>
      </c>
      <c r="I29" s="24">
        <v>0</v>
      </c>
      <c r="J29" s="24">
        <v>0</v>
      </c>
      <c r="K29" s="24">
        <v>0</v>
      </c>
      <c r="L29" s="24">
        <v>0</v>
      </c>
      <c r="M29" s="24">
        <v>0</v>
      </c>
      <c r="N29" s="24">
        <v>0</v>
      </c>
      <c r="O29" s="24">
        <v>0</v>
      </c>
      <c r="P29" s="24">
        <v>5538</v>
      </c>
      <c r="Q29" s="24">
        <v>0</v>
      </c>
      <c r="R29" s="24">
        <v>0</v>
      </c>
      <c r="S29" s="24">
        <v>0</v>
      </c>
      <c r="T29" s="24">
        <v>4581</v>
      </c>
      <c r="U29" s="24">
        <v>0</v>
      </c>
      <c r="V29" s="24">
        <v>1339</v>
      </c>
      <c r="W29" s="24">
        <v>0</v>
      </c>
      <c r="X29" s="24">
        <v>0</v>
      </c>
      <c r="Y29" s="24">
        <v>0</v>
      </c>
      <c r="Z29" s="24">
        <v>0</v>
      </c>
      <c r="AA29" s="24">
        <v>5613</v>
      </c>
      <c r="AB29" s="24">
        <v>0</v>
      </c>
      <c r="AC29" s="24">
        <v>0</v>
      </c>
      <c r="AD29" s="24">
        <v>0</v>
      </c>
      <c r="AE29" s="24">
        <v>1698</v>
      </c>
      <c r="AF29" s="24">
        <v>0</v>
      </c>
      <c r="AG29" s="24">
        <v>0</v>
      </c>
      <c r="AH29" s="24">
        <v>0</v>
      </c>
      <c r="AI29" s="24">
        <v>1256</v>
      </c>
      <c r="AJ29" s="24">
        <v>3592</v>
      </c>
      <c r="AK29" s="24">
        <v>0</v>
      </c>
      <c r="AL29" s="24">
        <v>1534</v>
      </c>
      <c r="AM29" s="24">
        <v>0</v>
      </c>
      <c r="AN29" s="24">
        <v>0</v>
      </c>
      <c r="AO29" s="24">
        <v>2698</v>
      </c>
      <c r="AP29" s="24">
        <v>0</v>
      </c>
      <c r="AQ29" s="24">
        <v>3777</v>
      </c>
      <c r="AR29" s="24">
        <v>0</v>
      </c>
      <c r="AS29" s="24">
        <v>0</v>
      </c>
      <c r="AT29" s="24">
        <v>0</v>
      </c>
      <c r="AU29" s="24">
        <v>0</v>
      </c>
      <c r="AV29" s="24">
        <v>0</v>
      </c>
      <c r="AW29" s="24">
        <v>0</v>
      </c>
      <c r="AX29" s="24">
        <v>0</v>
      </c>
      <c r="AY29" s="24">
        <v>0</v>
      </c>
      <c r="AZ29" s="24">
        <v>0</v>
      </c>
      <c r="BA29" s="24">
        <v>0</v>
      </c>
      <c r="BB29" s="24">
        <v>0</v>
      </c>
      <c r="BC29" s="24">
        <v>0</v>
      </c>
      <c r="BD29" s="24">
        <v>0</v>
      </c>
      <c r="BE29" s="78">
        <v>0</v>
      </c>
      <c r="BF29" s="24">
        <v>0</v>
      </c>
      <c r="BG29" s="24">
        <v>0</v>
      </c>
      <c r="BH29" s="24">
        <v>0</v>
      </c>
      <c r="BI29" s="24">
        <v>0</v>
      </c>
      <c r="BJ29" s="24">
        <v>0</v>
      </c>
      <c r="BK29" s="24">
        <v>0</v>
      </c>
      <c r="BL29" s="24">
        <v>0</v>
      </c>
      <c r="BM29" s="24">
        <v>0</v>
      </c>
      <c r="BN29" s="24">
        <v>0</v>
      </c>
      <c r="BO29" s="24"/>
      <c r="BP29" s="24"/>
      <c r="BQ29" s="24">
        <v>0</v>
      </c>
      <c r="BR29" s="24">
        <v>0</v>
      </c>
      <c r="BS29" s="24">
        <v>0</v>
      </c>
      <c r="BT29" s="24"/>
      <c r="BU29" s="24">
        <v>0</v>
      </c>
      <c r="BV29" s="24">
        <v>0</v>
      </c>
      <c r="BW29" s="24">
        <v>0</v>
      </c>
      <c r="BX29" s="24">
        <v>0</v>
      </c>
      <c r="BY29" s="24">
        <v>0</v>
      </c>
      <c r="BZ29" s="24">
        <v>0</v>
      </c>
      <c r="CA29" s="24">
        <v>0</v>
      </c>
      <c r="CB29" s="24">
        <v>0</v>
      </c>
      <c r="CC29" s="24">
        <v>0</v>
      </c>
      <c r="CD29" s="24">
        <v>0</v>
      </c>
      <c r="CE29" s="24">
        <v>0</v>
      </c>
      <c r="CF29" s="24">
        <v>0</v>
      </c>
      <c r="CG29" s="24">
        <v>0</v>
      </c>
      <c r="CH29" s="24">
        <v>0</v>
      </c>
      <c r="CI29" s="24">
        <v>0</v>
      </c>
      <c r="CJ29" s="24"/>
      <c r="CK29" s="24">
        <v>0</v>
      </c>
      <c r="CL29" s="24">
        <v>0</v>
      </c>
      <c r="CM29" s="24">
        <v>0</v>
      </c>
      <c r="CN29" s="24">
        <v>0</v>
      </c>
      <c r="CO29" s="24">
        <v>0</v>
      </c>
      <c r="CP29" s="24">
        <v>0</v>
      </c>
      <c r="CQ29" s="24">
        <v>0</v>
      </c>
      <c r="CR29" s="24">
        <v>0</v>
      </c>
      <c r="CS29" s="24">
        <v>0</v>
      </c>
      <c r="CT29" s="24">
        <v>0</v>
      </c>
      <c r="CU29" s="24">
        <v>0</v>
      </c>
      <c r="CV29" s="24">
        <v>0</v>
      </c>
      <c r="CW29" s="24">
        <v>0</v>
      </c>
      <c r="CX29" s="24">
        <v>0</v>
      </c>
      <c r="CY29" s="24"/>
      <c r="CZ29" s="24"/>
      <c r="DA29" s="24"/>
      <c r="DB29" s="24"/>
      <c r="DC29" s="24"/>
      <c r="DD29" s="24"/>
      <c r="DE29" s="24"/>
      <c r="DF29" s="24"/>
      <c r="DG29" s="24"/>
      <c r="DH29" s="24"/>
      <c r="DI29" s="24"/>
      <c r="DJ29" s="24">
        <v>3828</v>
      </c>
      <c r="DK29" s="24">
        <v>1492</v>
      </c>
      <c r="DL29" s="24">
        <v>2336</v>
      </c>
      <c r="DM29" s="58">
        <v>8.0682855191417269E-2</v>
      </c>
      <c r="DN29" s="24">
        <v>2755</v>
      </c>
      <c r="DO29" s="24">
        <v>0</v>
      </c>
      <c r="DP29" s="58">
        <v>6.1521009835596781E-2</v>
      </c>
      <c r="DQ29" s="24">
        <v>991</v>
      </c>
      <c r="DR29" s="24">
        <v>0</v>
      </c>
      <c r="DS29" s="58">
        <v>0.41317611584187841</v>
      </c>
      <c r="DT29" s="24">
        <v>1492</v>
      </c>
      <c r="DU29" s="24">
        <v>0</v>
      </c>
      <c r="DV29" s="58">
        <v>0.58682388415812159</v>
      </c>
      <c r="DW29" s="24">
        <v>309</v>
      </c>
      <c r="DX29" s="24">
        <v>3828</v>
      </c>
      <c r="DY29" s="58">
        <v>7.1177166639680434E-2</v>
      </c>
      <c r="DZ29" s="24">
        <v>33</v>
      </c>
      <c r="EA29" s="24">
        <v>3064</v>
      </c>
      <c r="EB29" s="58">
        <v>9.4868120188979603E-3</v>
      </c>
    </row>
    <row r="30" spans="1:132" ht="12.75" customHeight="1" x14ac:dyDescent="0.25">
      <c r="A30" s="22">
        <v>43101</v>
      </c>
      <c r="B30" s="23" t="s">
        <v>144</v>
      </c>
      <c r="C30" s="24">
        <v>8327</v>
      </c>
      <c r="D30" s="24">
        <v>50699</v>
      </c>
      <c r="E30" s="51">
        <v>0</v>
      </c>
      <c r="F30" s="51">
        <v>0</v>
      </c>
      <c r="G30" s="51">
        <v>0</v>
      </c>
      <c r="H30" s="24">
        <v>42251</v>
      </c>
      <c r="I30" s="24">
        <v>1309</v>
      </c>
      <c r="J30" s="24">
        <v>0</v>
      </c>
      <c r="K30" s="24">
        <v>0</v>
      </c>
      <c r="L30" s="24">
        <v>0</v>
      </c>
      <c r="M30" s="24">
        <v>0</v>
      </c>
      <c r="N30" s="24">
        <v>0</v>
      </c>
      <c r="O30" s="24">
        <v>0</v>
      </c>
      <c r="P30" s="24">
        <v>5404</v>
      </c>
      <c r="Q30" s="24">
        <v>0</v>
      </c>
      <c r="R30" s="24">
        <v>0</v>
      </c>
      <c r="S30" s="24">
        <v>0</v>
      </c>
      <c r="T30" s="24">
        <v>4446</v>
      </c>
      <c r="U30" s="24">
        <v>0</v>
      </c>
      <c r="V30" s="24">
        <v>1297</v>
      </c>
      <c r="W30" s="24">
        <v>0</v>
      </c>
      <c r="X30" s="24">
        <v>0</v>
      </c>
      <c r="Y30" s="24">
        <v>0</v>
      </c>
      <c r="Z30" s="24">
        <v>0</v>
      </c>
      <c r="AA30" s="24">
        <v>5079</v>
      </c>
      <c r="AB30" s="24">
        <v>0</v>
      </c>
      <c r="AC30" s="24">
        <v>0</v>
      </c>
      <c r="AD30" s="24">
        <v>0</v>
      </c>
      <c r="AE30" s="24">
        <v>1459</v>
      </c>
      <c r="AF30" s="24">
        <v>0</v>
      </c>
      <c r="AG30" s="24">
        <v>0</v>
      </c>
      <c r="AH30" s="24">
        <v>0</v>
      </c>
      <c r="AI30" s="24">
        <v>0</v>
      </c>
      <c r="AJ30" s="24">
        <v>3365</v>
      </c>
      <c r="AK30" s="24">
        <v>0</v>
      </c>
      <c r="AL30" s="24">
        <v>1521</v>
      </c>
      <c r="AM30" s="24">
        <v>0</v>
      </c>
      <c r="AN30" s="24">
        <v>0</v>
      </c>
      <c r="AO30" s="24">
        <v>2455</v>
      </c>
      <c r="AP30" s="24">
        <v>0</v>
      </c>
      <c r="AQ30" s="24">
        <v>4312</v>
      </c>
      <c r="AR30" s="24">
        <v>0</v>
      </c>
      <c r="AS30" s="24">
        <v>0</v>
      </c>
      <c r="AT30" s="24">
        <v>0</v>
      </c>
      <c r="AU30" s="24">
        <v>0</v>
      </c>
      <c r="AV30" s="24">
        <v>0</v>
      </c>
      <c r="AW30" s="24">
        <v>0</v>
      </c>
      <c r="AX30" s="24">
        <v>0</v>
      </c>
      <c r="AY30" s="24">
        <v>0</v>
      </c>
      <c r="AZ30" s="24">
        <v>0</v>
      </c>
      <c r="BA30" s="24">
        <v>0</v>
      </c>
      <c r="BB30" s="24">
        <v>0</v>
      </c>
      <c r="BC30" s="24">
        <v>0</v>
      </c>
      <c r="BD30" s="24">
        <v>0</v>
      </c>
      <c r="BE30" s="78">
        <v>0</v>
      </c>
      <c r="BF30" s="24">
        <v>0</v>
      </c>
      <c r="BG30" s="24">
        <v>0</v>
      </c>
      <c r="BH30" s="24">
        <v>0</v>
      </c>
      <c r="BI30" s="24">
        <v>0</v>
      </c>
      <c r="BJ30" s="24">
        <v>0</v>
      </c>
      <c r="BK30" s="24">
        <v>0</v>
      </c>
      <c r="BL30" s="24">
        <v>0</v>
      </c>
      <c r="BM30" s="24">
        <v>0</v>
      </c>
      <c r="BN30" s="24">
        <v>0</v>
      </c>
      <c r="BO30" s="24"/>
      <c r="BP30" s="24"/>
      <c r="BQ30" s="24">
        <v>0</v>
      </c>
      <c r="BR30" s="24">
        <v>0</v>
      </c>
      <c r="BS30" s="24">
        <v>0</v>
      </c>
      <c r="BT30" s="24"/>
      <c r="BU30" s="24">
        <v>0</v>
      </c>
      <c r="BV30" s="24">
        <v>0</v>
      </c>
      <c r="BW30" s="24">
        <v>0</v>
      </c>
      <c r="BX30" s="24">
        <v>0</v>
      </c>
      <c r="BY30" s="24">
        <v>0</v>
      </c>
      <c r="BZ30" s="24">
        <v>0</v>
      </c>
      <c r="CA30" s="24">
        <v>0</v>
      </c>
      <c r="CB30" s="24">
        <v>0</v>
      </c>
      <c r="CC30" s="24">
        <v>0</v>
      </c>
      <c r="CD30" s="24">
        <v>0</v>
      </c>
      <c r="CE30" s="24">
        <v>0</v>
      </c>
      <c r="CF30" s="24">
        <v>0</v>
      </c>
      <c r="CG30" s="24">
        <v>0</v>
      </c>
      <c r="CH30" s="24">
        <v>0</v>
      </c>
      <c r="CI30" s="24">
        <v>0</v>
      </c>
      <c r="CJ30" s="24"/>
      <c r="CK30" s="24">
        <v>0</v>
      </c>
      <c r="CL30" s="24">
        <v>0</v>
      </c>
      <c r="CM30" s="24">
        <v>0</v>
      </c>
      <c r="CN30" s="24">
        <v>0</v>
      </c>
      <c r="CO30" s="24">
        <v>0</v>
      </c>
      <c r="CP30" s="24">
        <v>0</v>
      </c>
      <c r="CQ30" s="24">
        <v>0</v>
      </c>
      <c r="CR30" s="24">
        <v>0</v>
      </c>
      <c r="CS30" s="24">
        <v>0</v>
      </c>
      <c r="CT30" s="24">
        <v>0</v>
      </c>
      <c r="CU30" s="24">
        <v>0</v>
      </c>
      <c r="CV30" s="24">
        <v>0</v>
      </c>
      <c r="CW30" s="24">
        <v>0</v>
      </c>
      <c r="CX30" s="24">
        <v>0</v>
      </c>
      <c r="CY30" s="24"/>
      <c r="CZ30" s="24"/>
      <c r="DA30" s="24"/>
      <c r="DB30" s="24"/>
      <c r="DC30" s="24"/>
      <c r="DD30" s="24"/>
      <c r="DE30" s="24"/>
      <c r="DF30" s="24"/>
      <c r="DG30" s="24"/>
      <c r="DH30" s="24"/>
      <c r="DI30" s="24"/>
      <c r="DJ30" s="24">
        <v>3655</v>
      </c>
      <c r="DK30" s="24">
        <v>1525</v>
      </c>
      <c r="DL30" s="24">
        <v>2130</v>
      </c>
      <c r="DM30" s="58">
        <v>8.1675008598910512E-2</v>
      </c>
      <c r="DN30" s="24">
        <v>3072</v>
      </c>
      <c r="DO30" s="24">
        <v>0</v>
      </c>
      <c r="DP30" s="58">
        <v>7.2668443333569921E-2</v>
      </c>
      <c r="DQ30" s="24">
        <v>1177</v>
      </c>
      <c r="DR30" s="24">
        <v>0</v>
      </c>
      <c r="DS30" s="58">
        <v>0.44631388957008017</v>
      </c>
      <c r="DT30" s="24">
        <v>1525</v>
      </c>
      <c r="DU30" s="24">
        <v>0</v>
      </c>
      <c r="DV30" s="58">
        <v>0.55368611042991978</v>
      </c>
      <c r="DW30" s="24">
        <v>297</v>
      </c>
      <c r="DX30" s="24">
        <v>3655</v>
      </c>
      <c r="DY30" s="58">
        <v>7.0670487072472213E-2</v>
      </c>
      <c r="DZ30" s="24">
        <v>13</v>
      </c>
      <c r="EA30" s="24">
        <v>2695</v>
      </c>
      <c r="EB30" s="58">
        <v>4.5053525975451651E-3</v>
      </c>
    </row>
    <row r="31" spans="1:132" ht="12.75" customHeight="1" x14ac:dyDescent="0.25">
      <c r="A31" s="22">
        <v>43132</v>
      </c>
      <c r="B31" s="23" t="s">
        <v>144</v>
      </c>
      <c r="C31" s="24">
        <v>7756</v>
      </c>
      <c r="D31" s="24">
        <v>48443</v>
      </c>
      <c r="E31" s="51">
        <v>0</v>
      </c>
      <c r="F31" s="51">
        <v>0</v>
      </c>
      <c r="G31" s="51">
        <v>0</v>
      </c>
      <c r="H31" s="24">
        <v>38323</v>
      </c>
      <c r="I31" s="24">
        <v>1357</v>
      </c>
      <c r="J31" s="24">
        <v>0</v>
      </c>
      <c r="K31" s="24">
        <v>0</v>
      </c>
      <c r="L31" s="24">
        <v>0</v>
      </c>
      <c r="M31" s="24">
        <v>0</v>
      </c>
      <c r="N31" s="24">
        <v>0</v>
      </c>
      <c r="O31" s="24">
        <v>0</v>
      </c>
      <c r="P31" s="24">
        <v>4604</v>
      </c>
      <c r="Q31" s="24">
        <v>0</v>
      </c>
      <c r="R31" s="24">
        <v>0</v>
      </c>
      <c r="S31" s="24">
        <v>0</v>
      </c>
      <c r="T31" s="24">
        <v>3946</v>
      </c>
      <c r="U31" s="24">
        <v>0</v>
      </c>
      <c r="V31" s="24">
        <v>1208</v>
      </c>
      <c r="W31" s="24">
        <v>0</v>
      </c>
      <c r="X31" s="24">
        <v>0</v>
      </c>
      <c r="Y31" s="24">
        <v>0</v>
      </c>
      <c r="Z31" s="24">
        <v>0</v>
      </c>
      <c r="AA31" s="24">
        <v>4675</v>
      </c>
      <c r="AB31" s="24">
        <v>0</v>
      </c>
      <c r="AC31" s="24">
        <v>0</v>
      </c>
      <c r="AD31" s="24">
        <v>0</v>
      </c>
      <c r="AE31" s="24">
        <v>1347</v>
      </c>
      <c r="AF31" s="24">
        <v>0</v>
      </c>
      <c r="AG31" s="24">
        <v>0</v>
      </c>
      <c r="AH31" s="24">
        <v>0</v>
      </c>
      <c r="AI31" s="24">
        <v>0</v>
      </c>
      <c r="AJ31" s="24">
        <v>3098</v>
      </c>
      <c r="AK31" s="24">
        <v>0</v>
      </c>
      <c r="AL31" s="24">
        <v>1428</v>
      </c>
      <c r="AM31" s="24">
        <v>0</v>
      </c>
      <c r="AN31" s="24">
        <v>0</v>
      </c>
      <c r="AO31" s="24">
        <v>2449</v>
      </c>
      <c r="AP31" s="24">
        <v>0</v>
      </c>
      <c r="AQ31" s="24">
        <v>3751</v>
      </c>
      <c r="AR31" s="24">
        <v>0</v>
      </c>
      <c r="AS31" s="24">
        <v>0</v>
      </c>
      <c r="AT31" s="24">
        <v>0</v>
      </c>
      <c r="AU31" s="24">
        <v>0</v>
      </c>
      <c r="AV31" s="24">
        <v>0</v>
      </c>
      <c r="AW31" s="24">
        <v>0</v>
      </c>
      <c r="AX31" s="24">
        <v>0</v>
      </c>
      <c r="AY31" s="24">
        <v>0</v>
      </c>
      <c r="AZ31" s="24">
        <v>0</v>
      </c>
      <c r="BA31" s="24">
        <v>0</v>
      </c>
      <c r="BB31" s="24">
        <v>0</v>
      </c>
      <c r="BC31" s="24">
        <v>0</v>
      </c>
      <c r="BD31" s="24">
        <v>0</v>
      </c>
      <c r="BE31" s="78">
        <v>0</v>
      </c>
      <c r="BF31" s="24">
        <v>0</v>
      </c>
      <c r="BG31" s="24">
        <v>0</v>
      </c>
      <c r="BH31" s="24">
        <v>0</v>
      </c>
      <c r="BI31" s="24">
        <v>0</v>
      </c>
      <c r="BJ31" s="24">
        <v>0</v>
      </c>
      <c r="BK31" s="24">
        <v>0</v>
      </c>
      <c r="BL31" s="24">
        <v>0</v>
      </c>
      <c r="BM31" s="24">
        <v>0</v>
      </c>
      <c r="BN31" s="24">
        <v>0</v>
      </c>
      <c r="BO31" s="24"/>
      <c r="BP31" s="24"/>
      <c r="BQ31" s="24">
        <v>0</v>
      </c>
      <c r="BR31" s="24">
        <v>0</v>
      </c>
      <c r="BS31" s="24">
        <v>0</v>
      </c>
      <c r="BT31" s="24"/>
      <c r="BU31" s="24">
        <v>0</v>
      </c>
      <c r="BV31" s="24">
        <v>0</v>
      </c>
      <c r="BW31" s="24">
        <v>0</v>
      </c>
      <c r="BX31" s="24">
        <v>0</v>
      </c>
      <c r="BY31" s="24">
        <v>0</v>
      </c>
      <c r="BZ31" s="24">
        <v>0</v>
      </c>
      <c r="CA31" s="24">
        <v>0</v>
      </c>
      <c r="CB31" s="24">
        <v>0</v>
      </c>
      <c r="CC31" s="24">
        <v>0</v>
      </c>
      <c r="CD31" s="24">
        <v>0</v>
      </c>
      <c r="CE31" s="24">
        <v>0</v>
      </c>
      <c r="CF31" s="24">
        <v>0</v>
      </c>
      <c r="CG31" s="24">
        <v>0</v>
      </c>
      <c r="CH31" s="24">
        <v>0</v>
      </c>
      <c r="CI31" s="24">
        <v>0</v>
      </c>
      <c r="CJ31" s="24"/>
      <c r="CK31" s="24">
        <v>0</v>
      </c>
      <c r="CL31" s="24">
        <v>0</v>
      </c>
      <c r="CM31" s="24">
        <v>0</v>
      </c>
      <c r="CN31" s="24">
        <v>0</v>
      </c>
      <c r="CO31" s="24">
        <v>0</v>
      </c>
      <c r="CP31" s="24">
        <v>0</v>
      </c>
      <c r="CQ31" s="24">
        <v>0</v>
      </c>
      <c r="CR31" s="24">
        <v>0</v>
      </c>
      <c r="CS31" s="24">
        <v>0</v>
      </c>
      <c r="CT31" s="24">
        <v>0</v>
      </c>
      <c r="CU31" s="24">
        <v>0</v>
      </c>
      <c r="CV31" s="24">
        <v>0</v>
      </c>
      <c r="CW31" s="24">
        <v>0</v>
      </c>
      <c r="CX31" s="24">
        <v>0</v>
      </c>
      <c r="CY31" s="24"/>
      <c r="CZ31" s="24"/>
      <c r="DA31" s="24"/>
      <c r="DB31" s="24"/>
      <c r="DC31" s="24"/>
      <c r="DD31" s="24"/>
      <c r="DE31" s="24"/>
      <c r="DF31" s="24"/>
      <c r="DG31" s="24"/>
      <c r="DH31" s="24"/>
      <c r="DI31" s="24"/>
      <c r="DJ31" s="24">
        <v>3184</v>
      </c>
      <c r="DK31" s="24">
        <v>1293</v>
      </c>
      <c r="DL31" s="24">
        <v>1891</v>
      </c>
      <c r="DM31" s="58">
        <v>7.7767029821547443E-2</v>
      </c>
      <c r="DN31" s="24">
        <v>2564</v>
      </c>
      <c r="DO31" s="24">
        <v>0</v>
      </c>
      <c r="DP31" s="58">
        <v>6.5518492094240349E-2</v>
      </c>
      <c r="DQ31" s="24">
        <v>946</v>
      </c>
      <c r="DR31" s="24">
        <v>0</v>
      </c>
      <c r="DS31" s="58">
        <v>0.43439470412314918</v>
      </c>
      <c r="DT31" s="24">
        <v>1293</v>
      </c>
      <c r="DU31" s="24">
        <v>0</v>
      </c>
      <c r="DV31" s="58">
        <v>0.56560529587685082</v>
      </c>
      <c r="DW31" s="24">
        <v>234</v>
      </c>
      <c r="DX31" s="24">
        <v>3184</v>
      </c>
      <c r="DY31" s="58">
        <v>5.6288557488236066E-2</v>
      </c>
      <c r="DZ31" s="24">
        <v>13</v>
      </c>
      <c r="EA31" s="24">
        <v>2463</v>
      </c>
      <c r="EB31" s="58">
        <v>4.5697486764944145E-3</v>
      </c>
    </row>
    <row r="32" spans="1:132" ht="12.75" customHeight="1" x14ac:dyDescent="0.25">
      <c r="A32" s="22">
        <v>43160</v>
      </c>
      <c r="B32" s="23" t="s">
        <v>144</v>
      </c>
      <c r="C32" s="24">
        <v>8099</v>
      </c>
      <c r="D32" s="24">
        <v>50299</v>
      </c>
      <c r="E32" s="51">
        <v>0</v>
      </c>
      <c r="F32" s="51">
        <v>0</v>
      </c>
      <c r="G32" s="51">
        <v>0</v>
      </c>
      <c r="H32" s="24">
        <v>40579</v>
      </c>
      <c r="I32" s="24">
        <v>1375</v>
      </c>
      <c r="J32" s="24">
        <v>0</v>
      </c>
      <c r="K32" s="24">
        <v>0</v>
      </c>
      <c r="L32" s="24">
        <v>0</v>
      </c>
      <c r="M32" s="24">
        <v>0</v>
      </c>
      <c r="N32" s="24">
        <v>0</v>
      </c>
      <c r="O32" s="24">
        <v>0</v>
      </c>
      <c r="P32" s="24">
        <v>4667</v>
      </c>
      <c r="Q32" s="24">
        <v>0</v>
      </c>
      <c r="R32" s="24">
        <v>0</v>
      </c>
      <c r="S32" s="24">
        <v>0</v>
      </c>
      <c r="T32" s="24">
        <v>4409</v>
      </c>
      <c r="U32" s="24">
        <v>0</v>
      </c>
      <c r="V32" s="24">
        <v>1216</v>
      </c>
      <c r="W32" s="24">
        <v>0</v>
      </c>
      <c r="X32" s="24">
        <v>0</v>
      </c>
      <c r="Y32" s="24">
        <v>0</v>
      </c>
      <c r="Z32" s="24">
        <v>0</v>
      </c>
      <c r="AA32" s="24">
        <v>4822</v>
      </c>
      <c r="AB32" s="24">
        <v>0</v>
      </c>
      <c r="AC32" s="24">
        <v>0</v>
      </c>
      <c r="AD32" s="24">
        <v>0</v>
      </c>
      <c r="AE32" s="24">
        <v>1558</v>
      </c>
      <c r="AF32" s="24">
        <v>0</v>
      </c>
      <c r="AG32" s="24">
        <v>0</v>
      </c>
      <c r="AH32" s="24">
        <v>0</v>
      </c>
      <c r="AI32" s="24">
        <v>0</v>
      </c>
      <c r="AJ32" s="24">
        <v>3421</v>
      </c>
      <c r="AK32" s="24">
        <v>0</v>
      </c>
      <c r="AL32" s="24">
        <v>1474</v>
      </c>
      <c r="AM32" s="24">
        <v>0</v>
      </c>
      <c r="AN32" s="24">
        <v>0</v>
      </c>
      <c r="AO32" s="24">
        <v>2638</v>
      </c>
      <c r="AP32" s="24">
        <v>0</v>
      </c>
      <c r="AQ32" s="24">
        <v>3883</v>
      </c>
      <c r="AR32" s="24">
        <v>0</v>
      </c>
      <c r="AS32" s="24">
        <v>0</v>
      </c>
      <c r="AT32" s="24">
        <v>0</v>
      </c>
      <c r="AU32" s="24">
        <v>0</v>
      </c>
      <c r="AV32" s="24">
        <v>0</v>
      </c>
      <c r="AW32" s="24">
        <v>0</v>
      </c>
      <c r="AX32" s="24">
        <v>0</v>
      </c>
      <c r="AY32" s="24">
        <v>0</v>
      </c>
      <c r="AZ32" s="24">
        <v>0</v>
      </c>
      <c r="BA32" s="24">
        <v>0</v>
      </c>
      <c r="BB32" s="24">
        <v>0</v>
      </c>
      <c r="BC32" s="24">
        <v>0</v>
      </c>
      <c r="BD32" s="24">
        <v>0</v>
      </c>
      <c r="BE32" s="78">
        <v>0</v>
      </c>
      <c r="BF32" s="24">
        <v>0</v>
      </c>
      <c r="BG32" s="24">
        <v>0</v>
      </c>
      <c r="BH32" s="24">
        <v>0</v>
      </c>
      <c r="BI32" s="24">
        <v>0</v>
      </c>
      <c r="BJ32" s="24">
        <v>0</v>
      </c>
      <c r="BK32" s="24">
        <v>0</v>
      </c>
      <c r="BL32" s="24">
        <v>0</v>
      </c>
      <c r="BM32" s="24">
        <v>0</v>
      </c>
      <c r="BN32" s="24">
        <v>0</v>
      </c>
      <c r="BO32" s="24"/>
      <c r="BP32" s="24"/>
      <c r="BQ32" s="24">
        <v>0</v>
      </c>
      <c r="BR32" s="24">
        <v>0</v>
      </c>
      <c r="BS32" s="24">
        <v>0</v>
      </c>
      <c r="BT32" s="24"/>
      <c r="BU32" s="24">
        <v>0</v>
      </c>
      <c r="BV32" s="24">
        <v>0</v>
      </c>
      <c r="BW32" s="24">
        <v>0</v>
      </c>
      <c r="BX32" s="24">
        <v>0</v>
      </c>
      <c r="BY32" s="24">
        <v>0</v>
      </c>
      <c r="BZ32" s="24">
        <v>0</v>
      </c>
      <c r="CA32" s="24">
        <v>0</v>
      </c>
      <c r="CB32" s="24">
        <v>0</v>
      </c>
      <c r="CC32" s="24">
        <v>0</v>
      </c>
      <c r="CD32" s="24">
        <v>0</v>
      </c>
      <c r="CE32" s="24">
        <v>0</v>
      </c>
      <c r="CF32" s="24">
        <v>0</v>
      </c>
      <c r="CG32" s="24">
        <v>0</v>
      </c>
      <c r="CH32" s="24">
        <v>0</v>
      </c>
      <c r="CI32" s="24">
        <v>0</v>
      </c>
      <c r="CJ32" s="24"/>
      <c r="CK32" s="24">
        <v>0</v>
      </c>
      <c r="CL32" s="24">
        <v>0</v>
      </c>
      <c r="CM32" s="24">
        <v>0</v>
      </c>
      <c r="CN32" s="24">
        <v>0</v>
      </c>
      <c r="CO32" s="24">
        <v>0</v>
      </c>
      <c r="CP32" s="24">
        <v>0</v>
      </c>
      <c r="CQ32" s="24">
        <v>0</v>
      </c>
      <c r="CR32" s="24">
        <v>0</v>
      </c>
      <c r="CS32" s="24">
        <v>0</v>
      </c>
      <c r="CT32" s="24">
        <v>0</v>
      </c>
      <c r="CU32" s="24">
        <v>0</v>
      </c>
      <c r="CV32" s="24">
        <v>0</v>
      </c>
      <c r="CW32" s="24">
        <v>0</v>
      </c>
      <c r="CX32" s="24">
        <v>0</v>
      </c>
      <c r="CY32" s="24"/>
      <c r="CZ32" s="24"/>
      <c r="DA32" s="24"/>
      <c r="DB32" s="24"/>
      <c r="DC32" s="24"/>
      <c r="DD32" s="24"/>
      <c r="DE32" s="24"/>
      <c r="DF32" s="24"/>
      <c r="DG32" s="24"/>
      <c r="DH32" s="24"/>
      <c r="DI32" s="24"/>
      <c r="DJ32" s="24">
        <v>3445</v>
      </c>
      <c r="DK32" s="24">
        <v>1626</v>
      </c>
      <c r="DL32" s="24">
        <v>1819</v>
      </c>
      <c r="DM32" s="58">
        <v>8.242341681237611E-2</v>
      </c>
      <c r="DN32" s="24">
        <v>3090</v>
      </c>
      <c r="DO32" s="24">
        <v>0</v>
      </c>
      <c r="DP32" s="58">
        <v>7.5697462024972753E-2</v>
      </c>
      <c r="DQ32" s="24">
        <v>1058</v>
      </c>
      <c r="DR32" s="24">
        <v>0</v>
      </c>
      <c r="DS32" s="58">
        <v>0.38741602638229722</v>
      </c>
      <c r="DT32" s="24">
        <v>1626</v>
      </c>
      <c r="DU32" s="24">
        <v>0</v>
      </c>
      <c r="DV32" s="58">
        <v>0.61258397361770278</v>
      </c>
      <c r="DW32" s="24">
        <v>203</v>
      </c>
      <c r="DX32" s="24">
        <v>3445</v>
      </c>
      <c r="DY32" s="58">
        <v>5.1435682880666023E-2</v>
      </c>
      <c r="DZ32" s="24">
        <v>18</v>
      </c>
      <c r="EA32" s="24">
        <v>2548</v>
      </c>
      <c r="EB32" s="58">
        <v>6.2302155628338029E-3</v>
      </c>
    </row>
    <row r="33" spans="1:132" ht="12.75" customHeight="1" x14ac:dyDescent="0.25">
      <c r="A33" s="22">
        <v>43191</v>
      </c>
      <c r="B33" s="23" t="s">
        <v>144</v>
      </c>
      <c r="C33" s="24">
        <v>6276</v>
      </c>
      <c r="D33" s="24">
        <v>41349</v>
      </c>
      <c r="E33" s="51">
        <v>0</v>
      </c>
      <c r="F33" s="51">
        <v>0</v>
      </c>
      <c r="G33" s="51">
        <v>0</v>
      </c>
      <c r="H33" s="24">
        <v>35999</v>
      </c>
      <c r="I33" s="24">
        <v>0</v>
      </c>
      <c r="J33" s="24">
        <v>0</v>
      </c>
      <c r="K33" s="24">
        <v>0</v>
      </c>
      <c r="L33" s="24">
        <v>0</v>
      </c>
      <c r="M33" s="24">
        <v>0</v>
      </c>
      <c r="N33" s="24">
        <v>0</v>
      </c>
      <c r="O33" s="24">
        <v>0</v>
      </c>
      <c r="P33" s="24">
        <v>3796</v>
      </c>
      <c r="Q33" s="24">
        <v>0</v>
      </c>
      <c r="R33" s="24">
        <v>0</v>
      </c>
      <c r="S33" s="24">
        <v>0</v>
      </c>
      <c r="T33" s="24">
        <v>4020</v>
      </c>
      <c r="U33" s="24">
        <v>0</v>
      </c>
      <c r="V33" s="24">
        <v>1217</v>
      </c>
      <c r="W33" s="24">
        <v>0</v>
      </c>
      <c r="X33" s="24">
        <v>0</v>
      </c>
      <c r="Y33" s="24">
        <v>0</v>
      </c>
      <c r="Z33" s="24">
        <v>0</v>
      </c>
      <c r="AA33" s="24">
        <v>4360</v>
      </c>
      <c r="AB33" s="24">
        <v>0</v>
      </c>
      <c r="AC33" s="24">
        <v>0</v>
      </c>
      <c r="AD33" s="24">
        <v>0</v>
      </c>
      <c r="AE33" s="24">
        <v>1326</v>
      </c>
      <c r="AF33" s="24">
        <v>0</v>
      </c>
      <c r="AG33" s="24">
        <v>0</v>
      </c>
      <c r="AH33" s="24">
        <v>0</v>
      </c>
      <c r="AI33" s="24">
        <v>0</v>
      </c>
      <c r="AJ33" s="24">
        <v>2906</v>
      </c>
      <c r="AK33" s="24">
        <v>0</v>
      </c>
      <c r="AL33" s="24">
        <v>1273</v>
      </c>
      <c r="AM33" s="24">
        <v>0</v>
      </c>
      <c r="AN33" s="24">
        <v>0</v>
      </c>
      <c r="AO33" s="24">
        <v>2243</v>
      </c>
      <c r="AP33" s="24">
        <v>0</v>
      </c>
      <c r="AQ33" s="24">
        <v>3599</v>
      </c>
      <c r="AR33" s="24">
        <v>0</v>
      </c>
      <c r="AS33" s="24">
        <v>0</v>
      </c>
      <c r="AT33" s="24">
        <v>0</v>
      </c>
      <c r="AU33" s="24">
        <v>0</v>
      </c>
      <c r="AV33" s="24">
        <v>0</v>
      </c>
      <c r="AW33" s="24">
        <v>0</v>
      </c>
      <c r="AX33" s="24">
        <v>0</v>
      </c>
      <c r="AY33" s="24">
        <v>0</v>
      </c>
      <c r="AZ33" s="24">
        <v>0</v>
      </c>
      <c r="BA33" s="24">
        <v>0</v>
      </c>
      <c r="BB33" s="24">
        <v>0</v>
      </c>
      <c r="BC33" s="24">
        <v>0</v>
      </c>
      <c r="BD33" s="24">
        <v>0</v>
      </c>
      <c r="BE33" s="78">
        <v>0</v>
      </c>
      <c r="BF33" s="24">
        <v>0</v>
      </c>
      <c r="BG33" s="24">
        <v>0</v>
      </c>
      <c r="BH33" s="24">
        <v>0</v>
      </c>
      <c r="BI33" s="24">
        <v>0</v>
      </c>
      <c r="BJ33" s="24">
        <v>0</v>
      </c>
      <c r="BK33" s="24">
        <v>0</v>
      </c>
      <c r="BL33" s="24">
        <v>0</v>
      </c>
      <c r="BM33" s="24">
        <v>0</v>
      </c>
      <c r="BN33" s="24">
        <v>0</v>
      </c>
      <c r="BO33" s="24"/>
      <c r="BP33" s="24"/>
      <c r="BQ33" s="24">
        <v>0</v>
      </c>
      <c r="BR33" s="24">
        <v>0</v>
      </c>
      <c r="BS33" s="24">
        <v>0</v>
      </c>
      <c r="BT33" s="24"/>
      <c r="BU33" s="24">
        <v>0</v>
      </c>
      <c r="BV33" s="24">
        <v>0</v>
      </c>
      <c r="BW33" s="24">
        <v>0</v>
      </c>
      <c r="BX33" s="24">
        <v>0</v>
      </c>
      <c r="BY33" s="24">
        <v>0</v>
      </c>
      <c r="BZ33" s="24">
        <v>0</v>
      </c>
      <c r="CA33" s="24">
        <v>0</v>
      </c>
      <c r="CB33" s="24">
        <v>0</v>
      </c>
      <c r="CC33" s="24">
        <v>0</v>
      </c>
      <c r="CD33" s="24">
        <v>0</v>
      </c>
      <c r="CE33" s="24">
        <v>0</v>
      </c>
      <c r="CF33" s="24">
        <v>0</v>
      </c>
      <c r="CG33" s="24">
        <v>0</v>
      </c>
      <c r="CH33" s="24">
        <v>0</v>
      </c>
      <c r="CI33" s="24">
        <v>0</v>
      </c>
      <c r="CJ33" s="24"/>
      <c r="CK33" s="24">
        <v>0</v>
      </c>
      <c r="CL33" s="24">
        <v>0</v>
      </c>
      <c r="CM33" s="24">
        <v>0</v>
      </c>
      <c r="CN33" s="24">
        <v>0</v>
      </c>
      <c r="CO33" s="24">
        <v>0</v>
      </c>
      <c r="CP33" s="24">
        <v>0</v>
      </c>
      <c r="CQ33" s="24">
        <v>0</v>
      </c>
      <c r="CR33" s="24">
        <v>0</v>
      </c>
      <c r="CS33" s="24">
        <v>0</v>
      </c>
      <c r="CT33" s="24">
        <v>1114</v>
      </c>
      <c r="CU33" s="24">
        <v>0</v>
      </c>
      <c r="CV33" s="24">
        <v>0</v>
      </c>
      <c r="CW33" s="24">
        <v>0</v>
      </c>
      <c r="CX33" s="24">
        <v>0</v>
      </c>
      <c r="CY33" s="24"/>
      <c r="CZ33" s="24"/>
      <c r="DA33" s="24"/>
      <c r="DB33" s="24"/>
      <c r="DC33" s="24"/>
      <c r="DD33" s="24"/>
      <c r="DE33" s="24"/>
      <c r="DF33" s="24"/>
      <c r="DG33" s="24"/>
      <c r="DH33" s="24"/>
      <c r="DI33" s="24"/>
      <c r="DJ33" s="24">
        <v>2663</v>
      </c>
      <c r="DK33" s="24">
        <v>1152</v>
      </c>
      <c r="DL33" s="24">
        <v>1511</v>
      </c>
      <c r="DM33" s="58">
        <v>7.1119204933143637E-2</v>
      </c>
      <c r="DN33" s="24">
        <v>2236</v>
      </c>
      <c r="DO33" s="24">
        <v>0</v>
      </c>
      <c r="DP33" s="58">
        <v>6.192353490094623E-2</v>
      </c>
      <c r="DQ33" s="24">
        <v>823</v>
      </c>
      <c r="DR33" s="24">
        <v>0</v>
      </c>
      <c r="DS33" s="58">
        <v>0.42076437178207371</v>
      </c>
      <c r="DT33" s="24">
        <v>1152</v>
      </c>
      <c r="DU33" s="24">
        <v>0</v>
      </c>
      <c r="DV33" s="58">
        <v>0.57923562821792629</v>
      </c>
      <c r="DW33" s="24">
        <v>93</v>
      </c>
      <c r="DX33" s="24">
        <v>2663</v>
      </c>
      <c r="DY33" s="58">
        <v>2.9517310201178502E-2</v>
      </c>
      <c r="DZ33" s="24">
        <v>18</v>
      </c>
      <c r="EA33" s="24">
        <v>2596</v>
      </c>
      <c r="EB33" s="58">
        <v>6.3316140074055867E-3</v>
      </c>
    </row>
    <row r="34" spans="1:132" ht="14.25" customHeight="1" x14ac:dyDescent="0.25">
      <c r="A34" s="22">
        <v>43221</v>
      </c>
      <c r="B34" s="23" t="s">
        <v>144</v>
      </c>
      <c r="C34" s="24">
        <v>6648</v>
      </c>
      <c r="D34" s="24">
        <v>46198</v>
      </c>
      <c r="E34" s="51">
        <v>0</v>
      </c>
      <c r="F34" s="51">
        <v>0</v>
      </c>
      <c r="G34" s="51">
        <v>0</v>
      </c>
      <c r="H34" s="24">
        <v>39258</v>
      </c>
      <c r="I34" s="24">
        <v>0</v>
      </c>
      <c r="J34" s="24">
        <v>0</v>
      </c>
      <c r="K34" s="24">
        <v>0</v>
      </c>
      <c r="L34" s="24">
        <v>0</v>
      </c>
      <c r="M34" s="24">
        <v>0</v>
      </c>
      <c r="N34" s="24">
        <v>0</v>
      </c>
      <c r="O34" s="24">
        <v>0</v>
      </c>
      <c r="P34" s="24">
        <v>3686</v>
      </c>
      <c r="Q34" s="24">
        <v>0</v>
      </c>
      <c r="R34" s="24">
        <v>0</v>
      </c>
      <c r="S34" s="24">
        <v>0</v>
      </c>
      <c r="T34" s="24">
        <v>3995</v>
      </c>
      <c r="U34" s="24">
        <v>0</v>
      </c>
      <c r="V34" s="24">
        <v>1289</v>
      </c>
      <c r="W34" s="24">
        <v>0</v>
      </c>
      <c r="X34" s="24">
        <v>0</v>
      </c>
      <c r="Y34" s="24">
        <v>0</v>
      </c>
      <c r="Z34" s="24">
        <v>0</v>
      </c>
      <c r="AA34" s="24">
        <v>4987</v>
      </c>
      <c r="AB34" s="24">
        <v>0</v>
      </c>
      <c r="AC34" s="24">
        <v>0</v>
      </c>
      <c r="AD34" s="24">
        <v>0</v>
      </c>
      <c r="AE34" s="24">
        <v>1369</v>
      </c>
      <c r="AF34" s="24">
        <v>0</v>
      </c>
      <c r="AG34" s="24">
        <v>0</v>
      </c>
      <c r="AH34" s="24">
        <v>0</v>
      </c>
      <c r="AI34" s="24">
        <v>0</v>
      </c>
      <c r="AJ34" s="24">
        <v>3283</v>
      </c>
      <c r="AK34" s="24">
        <v>0</v>
      </c>
      <c r="AL34" s="24">
        <v>1326</v>
      </c>
      <c r="AM34" s="24">
        <v>0</v>
      </c>
      <c r="AN34" s="24">
        <v>0</v>
      </c>
      <c r="AO34" s="24">
        <v>2479</v>
      </c>
      <c r="AP34" s="24">
        <v>0</v>
      </c>
      <c r="AQ34" s="24">
        <v>3733</v>
      </c>
      <c r="AR34" s="24">
        <v>0</v>
      </c>
      <c r="AS34" s="24">
        <v>0</v>
      </c>
      <c r="AT34" s="24">
        <v>0</v>
      </c>
      <c r="AU34" s="24">
        <v>0</v>
      </c>
      <c r="AV34" s="24">
        <v>0</v>
      </c>
      <c r="AW34" s="24">
        <v>0</v>
      </c>
      <c r="AX34" s="24">
        <v>0</v>
      </c>
      <c r="AY34" s="24">
        <v>0</v>
      </c>
      <c r="AZ34" s="24">
        <v>0</v>
      </c>
      <c r="BA34" s="24">
        <v>0</v>
      </c>
      <c r="BB34" s="24">
        <v>0</v>
      </c>
      <c r="BC34" s="24">
        <v>0</v>
      </c>
      <c r="BD34" s="24">
        <v>0</v>
      </c>
      <c r="BE34" s="78">
        <v>0</v>
      </c>
      <c r="BF34" s="24">
        <v>0</v>
      </c>
      <c r="BG34" s="24">
        <v>0</v>
      </c>
      <c r="BH34" s="24">
        <v>0</v>
      </c>
      <c r="BI34" s="24">
        <v>0</v>
      </c>
      <c r="BJ34" s="24">
        <v>0</v>
      </c>
      <c r="BK34" s="24">
        <v>0</v>
      </c>
      <c r="BL34" s="24">
        <v>0</v>
      </c>
      <c r="BM34" s="24">
        <v>0</v>
      </c>
      <c r="BN34" s="24">
        <v>0</v>
      </c>
      <c r="BO34" s="24"/>
      <c r="BP34" s="24"/>
      <c r="BQ34" s="24">
        <v>0</v>
      </c>
      <c r="BR34" s="24">
        <v>0</v>
      </c>
      <c r="BS34" s="24">
        <v>0</v>
      </c>
      <c r="BT34" s="24"/>
      <c r="BU34" s="24">
        <v>0</v>
      </c>
      <c r="BV34" s="24">
        <v>0</v>
      </c>
      <c r="BW34" s="24">
        <v>0</v>
      </c>
      <c r="BX34" s="24">
        <v>0</v>
      </c>
      <c r="BY34" s="24">
        <v>0</v>
      </c>
      <c r="BZ34" s="24">
        <v>0</v>
      </c>
      <c r="CA34" s="24">
        <v>0</v>
      </c>
      <c r="CB34" s="24">
        <v>0</v>
      </c>
      <c r="CC34" s="24">
        <v>0</v>
      </c>
      <c r="CD34" s="24">
        <v>0</v>
      </c>
      <c r="CE34" s="24">
        <v>0</v>
      </c>
      <c r="CF34" s="24">
        <v>0</v>
      </c>
      <c r="CG34" s="24">
        <v>0</v>
      </c>
      <c r="CH34" s="24">
        <v>0</v>
      </c>
      <c r="CI34" s="24">
        <v>0</v>
      </c>
      <c r="CJ34" s="24"/>
      <c r="CK34" s="24">
        <v>0</v>
      </c>
      <c r="CL34" s="24">
        <v>0</v>
      </c>
      <c r="CM34" s="24">
        <v>0</v>
      </c>
      <c r="CN34" s="24">
        <v>0</v>
      </c>
      <c r="CO34" s="24">
        <v>0</v>
      </c>
      <c r="CP34" s="24">
        <v>0</v>
      </c>
      <c r="CQ34" s="24">
        <v>0</v>
      </c>
      <c r="CR34" s="24">
        <v>0</v>
      </c>
      <c r="CS34" s="24">
        <v>0</v>
      </c>
      <c r="CT34" s="24">
        <v>1365</v>
      </c>
      <c r="CU34" s="24">
        <v>0</v>
      </c>
      <c r="CV34" s="24">
        <v>0</v>
      </c>
      <c r="CW34" s="24">
        <v>0</v>
      </c>
      <c r="CX34" s="24">
        <v>0</v>
      </c>
      <c r="CY34" s="24"/>
      <c r="CZ34" s="24"/>
      <c r="DA34" s="24"/>
      <c r="DB34" s="24"/>
      <c r="DC34" s="24"/>
      <c r="DD34" s="24"/>
      <c r="DE34" s="24"/>
      <c r="DF34" s="24"/>
      <c r="DG34" s="24"/>
      <c r="DH34" s="24"/>
      <c r="DI34" s="24"/>
      <c r="DJ34" s="24">
        <v>2820</v>
      </c>
      <c r="DK34" s="24">
        <v>1249</v>
      </c>
      <c r="DL34" s="24">
        <v>1571</v>
      </c>
      <c r="DM34" s="58">
        <v>6.7575621323939836E-2</v>
      </c>
      <c r="DN34" s="24">
        <v>2575</v>
      </c>
      <c r="DO34" s="24">
        <v>0</v>
      </c>
      <c r="DP34" s="58">
        <v>6.3100438769480863E-2</v>
      </c>
      <c r="DQ34" s="24">
        <v>985</v>
      </c>
      <c r="DR34" s="24">
        <v>0</v>
      </c>
      <c r="DS34" s="58">
        <v>0.44351464403712165</v>
      </c>
      <c r="DT34" s="24">
        <v>1249</v>
      </c>
      <c r="DU34" s="24">
        <v>0</v>
      </c>
      <c r="DV34" s="58">
        <v>0.55648535596287829</v>
      </c>
      <c r="DW34" s="24">
        <v>130</v>
      </c>
      <c r="DX34" s="24">
        <v>2820</v>
      </c>
      <c r="DY34" s="58">
        <v>5.010374796151694E-2</v>
      </c>
      <c r="DZ34" s="24">
        <v>26</v>
      </c>
      <c r="EA34" s="24">
        <v>2780</v>
      </c>
      <c r="EB34" s="58">
        <v>5.8928470261520932E-3</v>
      </c>
    </row>
    <row r="35" spans="1:132" ht="14.25" customHeight="1" x14ac:dyDescent="0.25">
      <c r="A35" s="22">
        <v>43252</v>
      </c>
      <c r="B35" s="23" t="s">
        <v>144</v>
      </c>
      <c r="C35" s="24">
        <v>6775</v>
      </c>
      <c r="D35" s="24">
        <v>45694</v>
      </c>
      <c r="E35" s="51">
        <v>0</v>
      </c>
      <c r="F35" s="51">
        <v>0</v>
      </c>
      <c r="G35" s="51">
        <v>0</v>
      </c>
      <c r="H35" s="24">
        <v>38864</v>
      </c>
      <c r="I35" s="24">
        <v>0</v>
      </c>
      <c r="J35" s="24">
        <v>0</v>
      </c>
      <c r="K35" s="24">
        <v>0</v>
      </c>
      <c r="L35" s="24">
        <v>0</v>
      </c>
      <c r="M35" s="24">
        <v>0</v>
      </c>
      <c r="N35" s="24">
        <v>0</v>
      </c>
      <c r="O35" s="24">
        <v>0</v>
      </c>
      <c r="P35" s="24">
        <v>3518</v>
      </c>
      <c r="Q35" s="24">
        <v>0</v>
      </c>
      <c r="R35" s="24">
        <v>0</v>
      </c>
      <c r="S35" s="24">
        <v>0</v>
      </c>
      <c r="T35" s="24">
        <v>3791</v>
      </c>
      <c r="U35" s="24">
        <v>0</v>
      </c>
      <c r="V35" s="24">
        <v>1275</v>
      </c>
      <c r="W35" s="24">
        <v>0</v>
      </c>
      <c r="X35" s="24">
        <v>0</v>
      </c>
      <c r="Y35" s="24">
        <v>0</v>
      </c>
      <c r="Z35" s="24">
        <v>0</v>
      </c>
      <c r="AA35" s="24">
        <v>4941</v>
      </c>
      <c r="AB35" s="24">
        <v>0</v>
      </c>
      <c r="AC35" s="24">
        <v>0</v>
      </c>
      <c r="AD35" s="24">
        <v>0</v>
      </c>
      <c r="AE35" s="24">
        <v>1288</v>
      </c>
      <c r="AF35" s="24">
        <v>0</v>
      </c>
      <c r="AG35" s="24">
        <v>0</v>
      </c>
      <c r="AH35" s="24">
        <v>0</v>
      </c>
      <c r="AI35" s="24">
        <v>0</v>
      </c>
      <c r="AJ35" s="24">
        <v>3168</v>
      </c>
      <c r="AK35" s="24">
        <v>0</v>
      </c>
      <c r="AL35" s="24">
        <v>1313</v>
      </c>
      <c r="AM35" s="24">
        <v>0</v>
      </c>
      <c r="AN35" s="24">
        <v>0</v>
      </c>
      <c r="AO35" s="24">
        <v>2642</v>
      </c>
      <c r="AP35" s="24">
        <v>0</v>
      </c>
      <c r="AQ35" s="24">
        <v>3706</v>
      </c>
      <c r="AR35" s="24">
        <v>0</v>
      </c>
      <c r="AS35" s="24">
        <v>0</v>
      </c>
      <c r="AT35" s="24">
        <v>0</v>
      </c>
      <c r="AU35" s="24">
        <v>0</v>
      </c>
      <c r="AV35" s="24">
        <v>0</v>
      </c>
      <c r="AW35" s="24">
        <v>0</v>
      </c>
      <c r="AX35" s="24">
        <v>0</v>
      </c>
      <c r="AY35" s="24">
        <v>0</v>
      </c>
      <c r="AZ35" s="24">
        <v>0</v>
      </c>
      <c r="BA35" s="24">
        <v>0</v>
      </c>
      <c r="BB35" s="24">
        <v>0</v>
      </c>
      <c r="BC35" s="24">
        <v>0</v>
      </c>
      <c r="BD35" s="24">
        <v>0</v>
      </c>
      <c r="BE35" s="78">
        <v>0</v>
      </c>
      <c r="BF35" s="24">
        <v>0</v>
      </c>
      <c r="BG35" s="24">
        <v>0</v>
      </c>
      <c r="BH35" s="24">
        <v>0</v>
      </c>
      <c r="BI35" s="24">
        <v>0</v>
      </c>
      <c r="BJ35" s="24">
        <v>0</v>
      </c>
      <c r="BK35" s="24">
        <v>0</v>
      </c>
      <c r="BL35" s="24">
        <v>0</v>
      </c>
      <c r="BM35" s="24">
        <v>0</v>
      </c>
      <c r="BN35" s="24">
        <v>0</v>
      </c>
      <c r="BO35" s="24"/>
      <c r="BP35" s="24"/>
      <c r="BQ35" s="24">
        <v>0</v>
      </c>
      <c r="BR35" s="24">
        <v>0</v>
      </c>
      <c r="BS35" s="24">
        <v>0</v>
      </c>
      <c r="BT35" s="24"/>
      <c r="BU35" s="24">
        <v>0</v>
      </c>
      <c r="BV35" s="24">
        <v>0</v>
      </c>
      <c r="BW35" s="24">
        <v>0</v>
      </c>
      <c r="BX35" s="24">
        <v>0</v>
      </c>
      <c r="BY35" s="24">
        <v>0</v>
      </c>
      <c r="BZ35" s="24">
        <v>0</v>
      </c>
      <c r="CA35" s="24">
        <v>0</v>
      </c>
      <c r="CB35" s="24">
        <v>0</v>
      </c>
      <c r="CC35" s="24">
        <v>0</v>
      </c>
      <c r="CD35" s="24">
        <v>0</v>
      </c>
      <c r="CE35" s="24">
        <v>0</v>
      </c>
      <c r="CF35" s="24">
        <v>0</v>
      </c>
      <c r="CG35" s="24">
        <v>0</v>
      </c>
      <c r="CH35" s="24">
        <v>0</v>
      </c>
      <c r="CI35" s="24">
        <v>0</v>
      </c>
      <c r="CJ35" s="24"/>
      <c r="CK35" s="24">
        <v>0</v>
      </c>
      <c r="CL35" s="24">
        <v>0</v>
      </c>
      <c r="CM35" s="24">
        <v>0</v>
      </c>
      <c r="CN35" s="24">
        <v>0</v>
      </c>
      <c r="CO35" s="24">
        <v>0</v>
      </c>
      <c r="CP35" s="24">
        <v>0</v>
      </c>
      <c r="CQ35" s="24">
        <v>0</v>
      </c>
      <c r="CR35" s="24">
        <v>0</v>
      </c>
      <c r="CS35" s="24">
        <v>0</v>
      </c>
      <c r="CT35" s="24">
        <v>1331</v>
      </c>
      <c r="CU35" s="24">
        <v>0</v>
      </c>
      <c r="CV35" s="24">
        <v>0</v>
      </c>
      <c r="CW35" s="24">
        <v>0</v>
      </c>
      <c r="CX35" s="24">
        <v>0</v>
      </c>
      <c r="CY35" s="24"/>
      <c r="CZ35" s="24"/>
      <c r="DA35" s="24"/>
      <c r="DB35" s="24"/>
      <c r="DC35" s="24"/>
      <c r="DD35" s="24"/>
      <c r="DE35" s="24"/>
      <c r="DF35" s="24"/>
      <c r="DG35" s="24"/>
      <c r="DH35" s="24"/>
      <c r="DI35" s="24"/>
      <c r="DJ35" s="24">
        <v>2876</v>
      </c>
      <c r="DK35" s="24">
        <v>1114</v>
      </c>
      <c r="DL35" s="24">
        <v>1762</v>
      </c>
      <c r="DM35" s="58">
        <v>7.2158415773624182E-2</v>
      </c>
      <c r="DN35" s="24">
        <v>2396</v>
      </c>
      <c r="DO35" s="24">
        <v>0</v>
      </c>
      <c r="DP35" s="58">
        <v>6.1141092304376483E-2</v>
      </c>
      <c r="DQ35" s="24">
        <v>950</v>
      </c>
      <c r="DR35" s="24">
        <v>0</v>
      </c>
      <c r="DS35" s="58">
        <v>0.4558110294955518</v>
      </c>
      <c r="DT35" s="24">
        <v>1114</v>
      </c>
      <c r="DU35" s="24">
        <v>0</v>
      </c>
      <c r="DV35" s="58">
        <v>0.54418897050444826</v>
      </c>
      <c r="DW35" s="24">
        <v>388</v>
      </c>
      <c r="DX35" s="24">
        <v>2876</v>
      </c>
      <c r="DY35" s="58">
        <v>9.6853469736514861E-2</v>
      </c>
      <c r="DZ35" s="24">
        <v>21</v>
      </c>
      <c r="EA35" s="24">
        <v>2692</v>
      </c>
      <c r="EB35" s="58">
        <v>4.3624498545194431E-3</v>
      </c>
    </row>
    <row r="36" spans="1:132" ht="14.25" customHeight="1" x14ac:dyDescent="0.25">
      <c r="A36" s="22">
        <v>43282</v>
      </c>
      <c r="B36" s="23" t="s">
        <v>144</v>
      </c>
      <c r="C36" s="24">
        <v>6563</v>
      </c>
      <c r="D36" s="24">
        <v>47655</v>
      </c>
      <c r="E36" s="51">
        <v>0</v>
      </c>
      <c r="F36" s="51">
        <v>0</v>
      </c>
      <c r="G36" s="51">
        <v>0</v>
      </c>
      <c r="H36" s="24">
        <v>40050</v>
      </c>
      <c r="I36" s="24">
        <v>0</v>
      </c>
      <c r="J36" s="24">
        <v>0</v>
      </c>
      <c r="K36" s="24">
        <v>0</v>
      </c>
      <c r="L36" s="24">
        <v>0</v>
      </c>
      <c r="M36" s="24">
        <v>0</v>
      </c>
      <c r="N36" s="24">
        <v>0</v>
      </c>
      <c r="O36" s="24">
        <v>0</v>
      </c>
      <c r="P36" s="24">
        <v>3784</v>
      </c>
      <c r="Q36" s="24">
        <v>0</v>
      </c>
      <c r="R36" s="24">
        <v>0</v>
      </c>
      <c r="S36" s="24">
        <v>0</v>
      </c>
      <c r="T36" s="24">
        <v>4015</v>
      </c>
      <c r="U36" s="24">
        <v>0</v>
      </c>
      <c r="V36" s="24">
        <v>0</v>
      </c>
      <c r="W36" s="24">
        <v>0</v>
      </c>
      <c r="X36" s="24">
        <v>0</v>
      </c>
      <c r="Y36" s="24">
        <v>0</v>
      </c>
      <c r="Z36" s="24">
        <v>0</v>
      </c>
      <c r="AA36" s="24">
        <v>4846</v>
      </c>
      <c r="AB36" s="24">
        <v>0</v>
      </c>
      <c r="AC36" s="24">
        <v>0</v>
      </c>
      <c r="AD36" s="24">
        <v>0</v>
      </c>
      <c r="AE36" s="24">
        <v>1450</v>
      </c>
      <c r="AF36" s="24">
        <v>0</v>
      </c>
      <c r="AG36" s="24">
        <v>0</v>
      </c>
      <c r="AH36" s="24">
        <v>0</v>
      </c>
      <c r="AI36" s="24">
        <v>1372</v>
      </c>
      <c r="AJ36" s="24">
        <v>3163</v>
      </c>
      <c r="AK36" s="24">
        <v>0</v>
      </c>
      <c r="AL36" s="24">
        <v>1325</v>
      </c>
      <c r="AM36" s="24">
        <v>0</v>
      </c>
      <c r="AN36" s="24">
        <v>0</v>
      </c>
      <c r="AO36" s="24">
        <v>2673</v>
      </c>
      <c r="AP36" s="24">
        <v>0</v>
      </c>
      <c r="AQ36" s="24">
        <v>3865</v>
      </c>
      <c r="AR36" s="24">
        <v>0</v>
      </c>
      <c r="AS36" s="24">
        <v>0</v>
      </c>
      <c r="AT36" s="24">
        <v>0</v>
      </c>
      <c r="AU36" s="24">
        <v>0</v>
      </c>
      <c r="AV36" s="24">
        <v>0</v>
      </c>
      <c r="AW36" s="24">
        <v>0</v>
      </c>
      <c r="AX36" s="24">
        <v>0</v>
      </c>
      <c r="AY36" s="24">
        <v>0</v>
      </c>
      <c r="AZ36" s="24">
        <v>0</v>
      </c>
      <c r="BA36" s="24">
        <v>0</v>
      </c>
      <c r="BB36" s="24">
        <v>0</v>
      </c>
      <c r="BC36" s="24">
        <v>0</v>
      </c>
      <c r="BD36" s="24">
        <v>0</v>
      </c>
      <c r="BE36" s="78">
        <v>0</v>
      </c>
      <c r="BF36" s="24">
        <v>0</v>
      </c>
      <c r="BG36" s="24">
        <v>0</v>
      </c>
      <c r="BH36" s="24">
        <v>0</v>
      </c>
      <c r="BI36" s="24">
        <v>0</v>
      </c>
      <c r="BJ36" s="24">
        <v>0</v>
      </c>
      <c r="BK36" s="24">
        <v>0</v>
      </c>
      <c r="BL36" s="24">
        <v>0</v>
      </c>
      <c r="BM36" s="24">
        <v>0</v>
      </c>
      <c r="BN36" s="24">
        <v>0</v>
      </c>
      <c r="BO36" s="24"/>
      <c r="BP36" s="24"/>
      <c r="BQ36" s="24">
        <v>0</v>
      </c>
      <c r="BR36" s="24">
        <v>0</v>
      </c>
      <c r="BS36" s="24">
        <v>0</v>
      </c>
      <c r="BT36" s="24"/>
      <c r="BU36" s="24">
        <v>0</v>
      </c>
      <c r="BV36" s="24">
        <v>0</v>
      </c>
      <c r="BW36" s="24">
        <v>0</v>
      </c>
      <c r="BX36" s="24">
        <v>0</v>
      </c>
      <c r="BY36" s="24">
        <v>0</v>
      </c>
      <c r="BZ36" s="24">
        <v>0</v>
      </c>
      <c r="CA36" s="24">
        <v>0</v>
      </c>
      <c r="CB36" s="24">
        <v>0</v>
      </c>
      <c r="CC36" s="24">
        <v>0</v>
      </c>
      <c r="CD36" s="24">
        <v>0</v>
      </c>
      <c r="CE36" s="24">
        <v>0</v>
      </c>
      <c r="CF36" s="24">
        <v>0</v>
      </c>
      <c r="CG36" s="24">
        <v>0</v>
      </c>
      <c r="CH36" s="24">
        <v>0</v>
      </c>
      <c r="CI36" s="24">
        <v>0</v>
      </c>
      <c r="CJ36" s="24"/>
      <c r="CK36" s="24">
        <v>0</v>
      </c>
      <c r="CL36" s="24">
        <v>0</v>
      </c>
      <c r="CM36" s="24">
        <v>0</v>
      </c>
      <c r="CN36" s="24">
        <v>0</v>
      </c>
      <c r="CO36" s="24">
        <v>0</v>
      </c>
      <c r="CP36" s="24">
        <v>0</v>
      </c>
      <c r="CQ36" s="24">
        <v>0</v>
      </c>
      <c r="CR36" s="24">
        <v>0</v>
      </c>
      <c r="CS36" s="24">
        <v>0</v>
      </c>
      <c r="CT36" s="24">
        <v>1419</v>
      </c>
      <c r="CU36" s="24">
        <v>0</v>
      </c>
      <c r="CV36" s="24">
        <v>0</v>
      </c>
      <c r="CW36" s="24">
        <v>0</v>
      </c>
      <c r="CX36" s="24">
        <v>0</v>
      </c>
      <c r="CY36" s="24"/>
      <c r="CZ36" s="24"/>
      <c r="DA36" s="24"/>
      <c r="DB36" s="24"/>
      <c r="DC36" s="24"/>
      <c r="DD36" s="24"/>
      <c r="DE36" s="24"/>
      <c r="DF36" s="24"/>
      <c r="DG36" s="24"/>
      <c r="DH36" s="24"/>
      <c r="DI36" s="24"/>
      <c r="DJ36" s="24">
        <v>2942</v>
      </c>
      <c r="DK36" s="24">
        <v>1183</v>
      </c>
      <c r="DL36" s="24">
        <v>1759</v>
      </c>
      <c r="DM36" s="58">
        <v>6.8309923235188669E-2</v>
      </c>
      <c r="DN36" s="24">
        <v>2459</v>
      </c>
      <c r="DO36" s="24">
        <v>0</v>
      </c>
      <c r="DP36" s="58">
        <v>5.9877957196426794E-2</v>
      </c>
      <c r="DQ36" s="24">
        <v>951</v>
      </c>
      <c r="DR36" s="24">
        <v>0</v>
      </c>
      <c r="DS36" s="58">
        <v>0.45546897549387555</v>
      </c>
      <c r="DT36" s="24">
        <v>1183</v>
      </c>
      <c r="DU36" s="24">
        <v>0</v>
      </c>
      <c r="DV36" s="58">
        <v>0.54453102450612445</v>
      </c>
      <c r="DW36" s="24">
        <v>527</v>
      </c>
      <c r="DX36" s="24">
        <v>2942</v>
      </c>
      <c r="DY36" s="58">
        <v>0.11381107825371384</v>
      </c>
      <c r="DZ36" s="24">
        <v>20</v>
      </c>
      <c r="EA36" s="24">
        <v>2944</v>
      </c>
      <c r="EB36" s="58">
        <v>4.972674566023726E-3</v>
      </c>
    </row>
    <row r="37" spans="1:132" ht="14.25" customHeight="1" x14ac:dyDescent="0.25">
      <c r="A37" s="22">
        <v>43313</v>
      </c>
      <c r="B37" s="23" t="s">
        <v>144</v>
      </c>
      <c r="C37" s="24">
        <v>6088</v>
      </c>
      <c r="D37" s="24">
        <v>45569</v>
      </c>
      <c r="E37" s="51">
        <v>0</v>
      </c>
      <c r="F37" s="51">
        <v>0</v>
      </c>
      <c r="G37" s="51">
        <v>0</v>
      </c>
      <c r="H37" s="24">
        <v>38730</v>
      </c>
      <c r="I37" s="24">
        <v>0</v>
      </c>
      <c r="J37" s="24">
        <v>0</v>
      </c>
      <c r="K37" s="24">
        <v>0</v>
      </c>
      <c r="L37" s="24">
        <v>0</v>
      </c>
      <c r="M37" s="24">
        <v>0</v>
      </c>
      <c r="N37" s="24">
        <v>0</v>
      </c>
      <c r="O37" s="24">
        <v>0</v>
      </c>
      <c r="P37" s="24">
        <v>3348</v>
      </c>
      <c r="Q37" s="24">
        <v>0</v>
      </c>
      <c r="R37" s="24">
        <v>0</v>
      </c>
      <c r="S37" s="24">
        <v>0</v>
      </c>
      <c r="T37" s="24">
        <v>4119</v>
      </c>
      <c r="U37" s="24">
        <v>0</v>
      </c>
      <c r="V37" s="24">
        <v>0</v>
      </c>
      <c r="W37" s="24">
        <v>0</v>
      </c>
      <c r="X37" s="24">
        <v>0</v>
      </c>
      <c r="Y37" s="24">
        <v>0</v>
      </c>
      <c r="Z37" s="24">
        <v>0</v>
      </c>
      <c r="AA37" s="24">
        <v>4792</v>
      </c>
      <c r="AB37" s="24">
        <v>0</v>
      </c>
      <c r="AC37" s="24">
        <v>0</v>
      </c>
      <c r="AD37" s="24">
        <v>0</v>
      </c>
      <c r="AE37" s="24">
        <v>1455</v>
      </c>
      <c r="AF37" s="24">
        <v>0</v>
      </c>
      <c r="AG37" s="24">
        <v>0</v>
      </c>
      <c r="AH37" s="24">
        <v>0</v>
      </c>
      <c r="AI37" s="24">
        <v>1362</v>
      </c>
      <c r="AJ37" s="24">
        <v>2985</v>
      </c>
      <c r="AK37" s="24">
        <v>0</v>
      </c>
      <c r="AL37" s="24">
        <v>1260</v>
      </c>
      <c r="AM37" s="24">
        <v>0</v>
      </c>
      <c r="AN37" s="24">
        <v>0</v>
      </c>
      <c r="AO37" s="24">
        <v>2532</v>
      </c>
      <c r="AP37" s="24">
        <v>0</v>
      </c>
      <c r="AQ37" s="24">
        <v>4051</v>
      </c>
      <c r="AR37" s="24">
        <v>0</v>
      </c>
      <c r="AS37" s="24">
        <v>0</v>
      </c>
      <c r="AT37" s="24">
        <v>0</v>
      </c>
      <c r="AU37" s="24">
        <v>0</v>
      </c>
      <c r="AV37" s="24">
        <v>0</v>
      </c>
      <c r="AW37" s="24">
        <v>0</v>
      </c>
      <c r="AX37" s="24">
        <v>0</v>
      </c>
      <c r="AY37" s="24">
        <v>0</v>
      </c>
      <c r="AZ37" s="24">
        <v>0</v>
      </c>
      <c r="BA37" s="24">
        <v>0</v>
      </c>
      <c r="BB37" s="24">
        <v>0</v>
      </c>
      <c r="BC37" s="24">
        <v>0</v>
      </c>
      <c r="BD37" s="24">
        <v>0</v>
      </c>
      <c r="BE37" s="78">
        <v>0</v>
      </c>
      <c r="BF37" s="24">
        <v>0</v>
      </c>
      <c r="BG37" s="24">
        <v>0</v>
      </c>
      <c r="BH37" s="24">
        <v>0</v>
      </c>
      <c r="BI37" s="24">
        <v>0</v>
      </c>
      <c r="BJ37" s="24">
        <v>0</v>
      </c>
      <c r="BK37" s="24">
        <v>0</v>
      </c>
      <c r="BL37" s="24">
        <v>0</v>
      </c>
      <c r="BM37" s="24">
        <v>0</v>
      </c>
      <c r="BN37" s="24">
        <v>0</v>
      </c>
      <c r="BO37" s="24"/>
      <c r="BP37" s="24"/>
      <c r="BQ37" s="24">
        <v>0</v>
      </c>
      <c r="BR37" s="24">
        <v>0</v>
      </c>
      <c r="BS37" s="24">
        <v>0</v>
      </c>
      <c r="BT37" s="24"/>
      <c r="BU37" s="24">
        <v>0</v>
      </c>
      <c r="BV37" s="24">
        <v>0</v>
      </c>
      <c r="BW37" s="24">
        <v>0</v>
      </c>
      <c r="BX37" s="24">
        <v>0</v>
      </c>
      <c r="BY37" s="24">
        <v>0</v>
      </c>
      <c r="BZ37" s="24">
        <v>0</v>
      </c>
      <c r="CA37" s="24">
        <v>0</v>
      </c>
      <c r="CB37" s="24">
        <v>0</v>
      </c>
      <c r="CC37" s="24">
        <v>0</v>
      </c>
      <c r="CD37" s="24">
        <v>0</v>
      </c>
      <c r="CE37" s="24">
        <v>0</v>
      </c>
      <c r="CF37" s="24">
        <v>0</v>
      </c>
      <c r="CG37" s="24">
        <v>0</v>
      </c>
      <c r="CH37" s="24">
        <v>0</v>
      </c>
      <c r="CI37" s="24">
        <v>0</v>
      </c>
      <c r="CJ37" s="24"/>
      <c r="CK37" s="24">
        <v>0</v>
      </c>
      <c r="CL37" s="24">
        <v>0</v>
      </c>
      <c r="CM37" s="24">
        <v>0</v>
      </c>
      <c r="CN37" s="24">
        <v>0</v>
      </c>
      <c r="CO37" s="24">
        <v>0</v>
      </c>
      <c r="CP37" s="24">
        <v>0</v>
      </c>
      <c r="CQ37" s="24">
        <v>0</v>
      </c>
      <c r="CR37" s="24">
        <v>0</v>
      </c>
      <c r="CS37" s="24">
        <v>0</v>
      </c>
      <c r="CT37" s="24">
        <v>1254</v>
      </c>
      <c r="CU37" s="24">
        <v>0</v>
      </c>
      <c r="CV37" s="24">
        <v>0</v>
      </c>
      <c r="CW37" s="24">
        <v>0</v>
      </c>
      <c r="CX37" s="24">
        <v>0</v>
      </c>
      <c r="CY37" s="24"/>
      <c r="CZ37" s="24"/>
      <c r="DA37" s="24"/>
      <c r="DB37" s="24"/>
      <c r="DC37" s="24"/>
      <c r="DD37" s="24"/>
      <c r="DE37" s="24"/>
      <c r="DF37" s="24"/>
      <c r="DG37" s="24"/>
      <c r="DH37" s="24"/>
      <c r="DI37" s="24"/>
      <c r="DJ37" s="24">
        <v>2854</v>
      </c>
      <c r="DK37" s="24">
        <v>1217</v>
      </c>
      <c r="DL37" s="24">
        <v>1637</v>
      </c>
      <c r="DM37" s="58">
        <v>6.9057924296026821E-2</v>
      </c>
      <c r="DN37" s="24">
        <v>2426</v>
      </c>
      <c r="DO37" s="24">
        <v>0</v>
      </c>
      <c r="DP37" s="58">
        <v>6.1290984484407729E-2</v>
      </c>
      <c r="DQ37" s="24">
        <v>920</v>
      </c>
      <c r="DR37" s="24">
        <v>0</v>
      </c>
      <c r="DS37" s="58">
        <v>0.4352736117261814</v>
      </c>
      <c r="DT37" s="24">
        <v>1217</v>
      </c>
      <c r="DU37" s="24">
        <v>0</v>
      </c>
      <c r="DV37" s="58">
        <v>0.5647263882738186</v>
      </c>
      <c r="DW37" s="24">
        <v>795</v>
      </c>
      <c r="DX37" s="24">
        <v>2854</v>
      </c>
      <c r="DY37" s="58">
        <v>0.16630810994746575</v>
      </c>
      <c r="DZ37" s="24">
        <v>21</v>
      </c>
      <c r="EA37" s="24">
        <v>2902</v>
      </c>
      <c r="EB37" s="58">
        <v>5.5589892654954948E-3</v>
      </c>
    </row>
    <row r="38" spans="1:132" ht="14.25" customHeight="1" x14ac:dyDescent="0.25">
      <c r="A38" s="22">
        <v>43344</v>
      </c>
      <c r="B38" s="23" t="s">
        <v>144</v>
      </c>
      <c r="C38" s="24">
        <v>5917</v>
      </c>
      <c r="D38" s="24">
        <v>43869</v>
      </c>
      <c r="E38" s="51">
        <v>0</v>
      </c>
      <c r="F38" s="51">
        <v>0</v>
      </c>
      <c r="G38" s="51">
        <v>0</v>
      </c>
      <c r="H38" s="24">
        <v>37273</v>
      </c>
      <c r="I38" s="24">
        <v>0</v>
      </c>
      <c r="J38" s="24">
        <v>0</v>
      </c>
      <c r="K38" s="24">
        <v>0</v>
      </c>
      <c r="L38" s="24">
        <v>0</v>
      </c>
      <c r="M38" s="24">
        <v>0</v>
      </c>
      <c r="N38" s="24">
        <v>0</v>
      </c>
      <c r="O38" s="24">
        <v>0</v>
      </c>
      <c r="P38" s="24">
        <v>3769</v>
      </c>
      <c r="Q38" s="24">
        <v>0</v>
      </c>
      <c r="R38" s="24">
        <v>0</v>
      </c>
      <c r="S38" s="24">
        <v>0</v>
      </c>
      <c r="T38" s="24">
        <v>4061</v>
      </c>
      <c r="U38" s="24">
        <v>0</v>
      </c>
      <c r="V38" s="24">
        <v>0</v>
      </c>
      <c r="W38" s="24">
        <v>0</v>
      </c>
      <c r="X38" s="24">
        <v>0</v>
      </c>
      <c r="Y38" s="24">
        <v>0</v>
      </c>
      <c r="Z38" s="24">
        <v>0</v>
      </c>
      <c r="AA38" s="24">
        <v>4409</v>
      </c>
      <c r="AB38" s="24">
        <v>0</v>
      </c>
      <c r="AC38" s="24">
        <v>0</v>
      </c>
      <c r="AD38" s="24">
        <v>0</v>
      </c>
      <c r="AE38" s="24">
        <v>1362</v>
      </c>
      <c r="AF38" s="24">
        <v>0</v>
      </c>
      <c r="AG38" s="24">
        <v>0</v>
      </c>
      <c r="AH38" s="24">
        <v>0</v>
      </c>
      <c r="AI38" s="24">
        <v>1239</v>
      </c>
      <c r="AJ38" s="24">
        <v>2776</v>
      </c>
      <c r="AK38" s="24">
        <v>0</v>
      </c>
      <c r="AL38" s="24">
        <v>1272</v>
      </c>
      <c r="AM38" s="24">
        <v>0</v>
      </c>
      <c r="AN38" s="24">
        <v>0</v>
      </c>
      <c r="AO38" s="24">
        <v>2438</v>
      </c>
      <c r="AP38" s="24">
        <v>0</v>
      </c>
      <c r="AQ38" s="24">
        <v>3745</v>
      </c>
      <c r="AR38" s="24">
        <v>0</v>
      </c>
      <c r="AS38" s="24">
        <v>0</v>
      </c>
      <c r="AT38" s="24">
        <v>0</v>
      </c>
      <c r="AU38" s="24">
        <v>0</v>
      </c>
      <c r="AV38" s="24">
        <v>0</v>
      </c>
      <c r="AW38" s="24">
        <v>0</v>
      </c>
      <c r="AX38" s="24">
        <v>0</v>
      </c>
      <c r="AY38" s="24">
        <v>0</v>
      </c>
      <c r="AZ38" s="24">
        <v>0</v>
      </c>
      <c r="BA38" s="24">
        <v>0</v>
      </c>
      <c r="BB38" s="24">
        <v>0</v>
      </c>
      <c r="BC38" s="24">
        <v>0</v>
      </c>
      <c r="BD38" s="24">
        <v>0</v>
      </c>
      <c r="BE38" s="78">
        <v>0</v>
      </c>
      <c r="BF38" s="24">
        <v>0</v>
      </c>
      <c r="BG38" s="24">
        <v>0</v>
      </c>
      <c r="BH38" s="24">
        <v>0</v>
      </c>
      <c r="BI38" s="24">
        <v>0</v>
      </c>
      <c r="BJ38" s="24">
        <v>0</v>
      </c>
      <c r="BK38" s="24">
        <v>0</v>
      </c>
      <c r="BL38" s="24">
        <v>0</v>
      </c>
      <c r="BM38" s="24">
        <v>0</v>
      </c>
      <c r="BN38" s="24">
        <v>0</v>
      </c>
      <c r="BO38" s="24"/>
      <c r="BP38" s="24"/>
      <c r="BQ38" s="24">
        <v>0</v>
      </c>
      <c r="BR38" s="24">
        <v>0</v>
      </c>
      <c r="BS38" s="24">
        <v>0</v>
      </c>
      <c r="BT38" s="24"/>
      <c r="BU38" s="24">
        <v>0</v>
      </c>
      <c r="BV38" s="24">
        <v>0</v>
      </c>
      <c r="BW38" s="24">
        <v>0</v>
      </c>
      <c r="BX38" s="24">
        <v>0</v>
      </c>
      <c r="BY38" s="24">
        <v>0</v>
      </c>
      <c r="BZ38" s="24">
        <v>0</v>
      </c>
      <c r="CA38" s="24">
        <v>0</v>
      </c>
      <c r="CB38" s="24">
        <v>0</v>
      </c>
      <c r="CC38" s="24">
        <v>0</v>
      </c>
      <c r="CD38" s="24">
        <v>0</v>
      </c>
      <c r="CE38" s="24">
        <v>0</v>
      </c>
      <c r="CF38" s="24">
        <v>0</v>
      </c>
      <c r="CG38" s="24">
        <v>0</v>
      </c>
      <c r="CH38" s="24">
        <v>0</v>
      </c>
      <c r="CI38" s="24">
        <v>0</v>
      </c>
      <c r="CJ38" s="24"/>
      <c r="CK38" s="24">
        <v>0</v>
      </c>
      <c r="CL38" s="24">
        <v>0</v>
      </c>
      <c r="CM38" s="24">
        <v>0</v>
      </c>
      <c r="CN38" s="24">
        <v>0</v>
      </c>
      <c r="CO38" s="24">
        <v>0</v>
      </c>
      <c r="CP38" s="24">
        <v>0</v>
      </c>
      <c r="CQ38" s="24">
        <v>0</v>
      </c>
      <c r="CR38" s="24">
        <v>0</v>
      </c>
      <c r="CS38" s="24">
        <v>0</v>
      </c>
      <c r="CT38" s="24">
        <v>1282</v>
      </c>
      <c r="CU38" s="24">
        <v>0</v>
      </c>
      <c r="CV38" s="24">
        <v>0</v>
      </c>
      <c r="CW38" s="24">
        <v>0</v>
      </c>
      <c r="CX38" s="24">
        <v>0</v>
      </c>
      <c r="CY38" s="24"/>
      <c r="CZ38" s="24"/>
      <c r="DA38" s="24"/>
      <c r="DB38" s="24"/>
      <c r="DC38" s="24"/>
      <c r="DD38" s="24"/>
      <c r="DE38" s="24"/>
      <c r="DF38" s="24"/>
      <c r="DG38" s="24"/>
      <c r="DH38" s="24"/>
      <c r="DI38" s="24"/>
      <c r="DJ38" s="24">
        <v>2784</v>
      </c>
      <c r="DK38" s="24">
        <v>1137</v>
      </c>
      <c r="DL38" s="24">
        <v>1647</v>
      </c>
      <c r="DM38" s="58">
        <v>7.0113249278208833E-2</v>
      </c>
      <c r="DN38" s="24">
        <v>2283</v>
      </c>
      <c r="DO38" s="24">
        <v>0</v>
      </c>
      <c r="DP38" s="58">
        <v>6.1685540000610703E-2</v>
      </c>
      <c r="DQ38" s="24">
        <v>918</v>
      </c>
      <c r="DR38" s="24">
        <v>0</v>
      </c>
      <c r="DS38" s="58">
        <v>0.45294296734911388</v>
      </c>
      <c r="DT38" s="24">
        <v>1137</v>
      </c>
      <c r="DU38" s="24">
        <v>0</v>
      </c>
      <c r="DV38" s="58">
        <v>0.54705703265088612</v>
      </c>
      <c r="DW38" s="24">
        <v>1404</v>
      </c>
      <c r="DX38" s="24">
        <v>2784</v>
      </c>
      <c r="DY38" s="58">
        <v>0.26592217187089384</v>
      </c>
      <c r="DZ38" s="24">
        <v>16</v>
      </c>
      <c r="EA38" s="24">
        <v>2637</v>
      </c>
      <c r="EB38" s="58">
        <v>5.1541761381783862E-3</v>
      </c>
    </row>
    <row r="39" spans="1:132" ht="14.25" customHeight="1" x14ac:dyDescent="0.25">
      <c r="A39" s="22">
        <v>43374</v>
      </c>
      <c r="B39" s="23" t="s">
        <v>144</v>
      </c>
      <c r="C39" s="24">
        <v>6113</v>
      </c>
      <c r="D39" s="24">
        <v>44170</v>
      </c>
      <c r="E39" s="51">
        <v>0</v>
      </c>
      <c r="F39" s="51">
        <v>0</v>
      </c>
      <c r="G39" s="51">
        <v>0</v>
      </c>
      <c r="H39" s="24">
        <v>38488</v>
      </c>
      <c r="I39" s="24">
        <v>0</v>
      </c>
      <c r="J39" s="24">
        <v>0</v>
      </c>
      <c r="K39" s="24">
        <v>0</v>
      </c>
      <c r="L39" s="24">
        <v>0</v>
      </c>
      <c r="M39" s="24">
        <v>0</v>
      </c>
      <c r="N39" s="24">
        <v>0</v>
      </c>
      <c r="O39" s="24">
        <v>0</v>
      </c>
      <c r="P39" s="24">
        <v>4105</v>
      </c>
      <c r="Q39" s="24">
        <v>0</v>
      </c>
      <c r="R39" s="24">
        <v>0</v>
      </c>
      <c r="S39" s="24">
        <v>0</v>
      </c>
      <c r="T39" s="24">
        <v>4124</v>
      </c>
      <c r="U39" s="24">
        <v>0</v>
      </c>
      <c r="V39" s="24">
        <v>1291</v>
      </c>
      <c r="W39" s="24">
        <v>0</v>
      </c>
      <c r="X39" s="24">
        <v>0</v>
      </c>
      <c r="Y39" s="24">
        <v>0</v>
      </c>
      <c r="Z39" s="24">
        <v>0</v>
      </c>
      <c r="AA39" s="24">
        <v>4456</v>
      </c>
      <c r="AB39" s="24">
        <v>0</v>
      </c>
      <c r="AC39" s="24">
        <v>0</v>
      </c>
      <c r="AD39" s="24">
        <v>0</v>
      </c>
      <c r="AE39" s="24">
        <v>1370</v>
      </c>
      <c r="AF39" s="24">
        <v>0</v>
      </c>
      <c r="AG39" s="24">
        <v>0</v>
      </c>
      <c r="AH39" s="24">
        <v>0</v>
      </c>
      <c r="AI39" s="24">
        <v>0</v>
      </c>
      <c r="AJ39" s="24">
        <v>2868</v>
      </c>
      <c r="AK39" s="24">
        <v>0</v>
      </c>
      <c r="AL39" s="24">
        <v>1247</v>
      </c>
      <c r="AM39" s="24">
        <v>0</v>
      </c>
      <c r="AN39" s="24">
        <v>0</v>
      </c>
      <c r="AO39" s="24">
        <v>2347</v>
      </c>
      <c r="AP39" s="24">
        <v>0</v>
      </c>
      <c r="AQ39" s="24">
        <v>4189</v>
      </c>
      <c r="AR39" s="24">
        <v>0</v>
      </c>
      <c r="AS39" s="24">
        <v>0</v>
      </c>
      <c r="AT39" s="24">
        <v>0</v>
      </c>
      <c r="AU39" s="24">
        <v>0</v>
      </c>
      <c r="AV39" s="24">
        <v>0</v>
      </c>
      <c r="AW39" s="24">
        <v>0</v>
      </c>
      <c r="AX39" s="24">
        <v>0</v>
      </c>
      <c r="AY39" s="24">
        <v>0</v>
      </c>
      <c r="AZ39" s="24">
        <v>0</v>
      </c>
      <c r="BA39" s="24">
        <v>0</v>
      </c>
      <c r="BB39" s="24">
        <v>0</v>
      </c>
      <c r="BC39" s="24">
        <v>0</v>
      </c>
      <c r="BD39" s="24">
        <v>0</v>
      </c>
      <c r="BE39" s="78">
        <v>0</v>
      </c>
      <c r="BF39" s="24">
        <v>0</v>
      </c>
      <c r="BG39" s="24">
        <v>0</v>
      </c>
      <c r="BH39" s="24">
        <v>0</v>
      </c>
      <c r="BI39" s="24">
        <v>0</v>
      </c>
      <c r="BJ39" s="24">
        <v>0</v>
      </c>
      <c r="BK39" s="24">
        <v>0</v>
      </c>
      <c r="BL39" s="24">
        <v>0</v>
      </c>
      <c r="BM39" s="24">
        <v>0</v>
      </c>
      <c r="BN39" s="24">
        <v>0</v>
      </c>
      <c r="BO39" s="24"/>
      <c r="BP39" s="24"/>
      <c r="BQ39" s="24">
        <v>0</v>
      </c>
      <c r="BR39" s="24">
        <v>0</v>
      </c>
      <c r="BS39" s="24">
        <v>0</v>
      </c>
      <c r="BT39" s="24"/>
      <c r="BU39" s="24">
        <v>0</v>
      </c>
      <c r="BV39" s="24">
        <v>0</v>
      </c>
      <c r="BW39" s="24">
        <v>0</v>
      </c>
      <c r="BX39" s="24">
        <v>0</v>
      </c>
      <c r="BY39" s="24">
        <v>0</v>
      </c>
      <c r="BZ39" s="24">
        <v>0</v>
      </c>
      <c r="CA39" s="24">
        <v>0</v>
      </c>
      <c r="CB39" s="24">
        <v>0</v>
      </c>
      <c r="CC39" s="24">
        <v>0</v>
      </c>
      <c r="CD39" s="24">
        <v>0</v>
      </c>
      <c r="CE39" s="24">
        <v>0</v>
      </c>
      <c r="CF39" s="24">
        <v>0</v>
      </c>
      <c r="CG39" s="24">
        <v>0</v>
      </c>
      <c r="CH39" s="24">
        <v>0</v>
      </c>
      <c r="CI39" s="24">
        <v>0</v>
      </c>
      <c r="CJ39" s="24"/>
      <c r="CK39" s="24">
        <v>0</v>
      </c>
      <c r="CL39" s="24">
        <v>0</v>
      </c>
      <c r="CM39" s="24">
        <v>0</v>
      </c>
      <c r="CN39" s="24">
        <v>0</v>
      </c>
      <c r="CO39" s="24">
        <v>0</v>
      </c>
      <c r="CP39" s="24">
        <v>0</v>
      </c>
      <c r="CQ39" s="24">
        <v>0</v>
      </c>
      <c r="CR39" s="24">
        <v>0</v>
      </c>
      <c r="CS39" s="24">
        <v>0</v>
      </c>
      <c r="CT39" s="24">
        <v>1470</v>
      </c>
      <c r="CU39" s="24">
        <v>0</v>
      </c>
      <c r="CV39" s="24">
        <v>0</v>
      </c>
      <c r="CW39" s="24">
        <v>0</v>
      </c>
      <c r="CX39" s="24">
        <v>0</v>
      </c>
      <c r="CY39" s="24"/>
      <c r="CZ39" s="24"/>
      <c r="DA39" s="24"/>
      <c r="DB39" s="24"/>
      <c r="DC39" s="24"/>
      <c r="DD39" s="24"/>
      <c r="DE39" s="24"/>
      <c r="DF39" s="24"/>
      <c r="DG39" s="24"/>
      <c r="DH39" s="24"/>
      <c r="DI39" s="24"/>
      <c r="DJ39" s="24">
        <v>2895</v>
      </c>
      <c r="DK39" s="24">
        <v>1188</v>
      </c>
      <c r="DL39" s="24">
        <v>1707</v>
      </c>
      <c r="DM39" s="58">
        <v>7.0714285714285702E-2</v>
      </c>
      <c r="DN39" s="24">
        <v>2385</v>
      </c>
      <c r="DO39" s="24">
        <v>0</v>
      </c>
      <c r="DP39" s="58">
        <v>5.9857142857142852E-2</v>
      </c>
      <c r="DQ39" s="24">
        <v>934</v>
      </c>
      <c r="DR39" s="24">
        <v>0</v>
      </c>
      <c r="DS39" s="58">
        <v>0.44400000000000006</v>
      </c>
      <c r="DT39" s="24">
        <v>1188</v>
      </c>
      <c r="DU39" s="24">
        <v>0</v>
      </c>
      <c r="DV39" s="58">
        <v>0.55599999999999994</v>
      </c>
      <c r="DW39" s="24">
        <v>535</v>
      </c>
      <c r="DX39" s="24">
        <v>2895</v>
      </c>
      <c r="DY39" s="58">
        <v>0.13285714285714287</v>
      </c>
      <c r="DZ39" s="24">
        <v>28</v>
      </c>
      <c r="EA39" s="24">
        <v>2999</v>
      </c>
      <c r="EB39" s="58">
        <v>7.0000000000000001E-3</v>
      </c>
    </row>
    <row r="40" spans="1:132" ht="14.25" customHeight="1" x14ac:dyDescent="0.25">
      <c r="A40" s="22">
        <v>43405</v>
      </c>
      <c r="B40" s="23" t="s">
        <v>144</v>
      </c>
      <c r="C40" s="24">
        <v>6356</v>
      </c>
      <c r="D40" s="24">
        <v>43780</v>
      </c>
      <c r="E40" s="51">
        <v>0</v>
      </c>
      <c r="F40" s="51">
        <v>0</v>
      </c>
      <c r="G40" s="51">
        <v>0</v>
      </c>
      <c r="H40" s="24">
        <v>38240</v>
      </c>
      <c r="I40" s="24">
        <v>0</v>
      </c>
      <c r="J40" s="24">
        <v>0</v>
      </c>
      <c r="K40" s="24">
        <v>0</v>
      </c>
      <c r="L40" s="24">
        <v>0</v>
      </c>
      <c r="M40" s="24">
        <v>0</v>
      </c>
      <c r="N40" s="24">
        <v>0</v>
      </c>
      <c r="O40" s="24">
        <v>0</v>
      </c>
      <c r="P40" s="24">
        <v>4246</v>
      </c>
      <c r="Q40" s="24">
        <v>0</v>
      </c>
      <c r="R40" s="24">
        <v>0</v>
      </c>
      <c r="S40" s="24">
        <v>0</v>
      </c>
      <c r="T40" s="24">
        <v>4122</v>
      </c>
      <c r="U40" s="24">
        <v>0</v>
      </c>
      <c r="V40" s="24">
        <v>1296</v>
      </c>
      <c r="W40" s="24">
        <v>0</v>
      </c>
      <c r="X40" s="24">
        <v>0</v>
      </c>
      <c r="Y40" s="24">
        <v>0</v>
      </c>
      <c r="Z40" s="24">
        <v>0</v>
      </c>
      <c r="AA40" s="24">
        <v>4294</v>
      </c>
      <c r="AB40" s="24">
        <v>0</v>
      </c>
      <c r="AC40" s="24">
        <v>0</v>
      </c>
      <c r="AD40" s="24">
        <v>0</v>
      </c>
      <c r="AE40" s="24">
        <v>1376</v>
      </c>
      <c r="AF40" s="24">
        <v>0</v>
      </c>
      <c r="AG40" s="24">
        <v>0</v>
      </c>
      <c r="AH40" s="24">
        <v>0</v>
      </c>
      <c r="AI40" s="24">
        <v>0</v>
      </c>
      <c r="AJ40" s="24">
        <v>2844</v>
      </c>
      <c r="AK40" s="24">
        <v>0</v>
      </c>
      <c r="AL40" s="24">
        <v>1261</v>
      </c>
      <c r="AM40" s="24">
        <v>0</v>
      </c>
      <c r="AN40" s="24">
        <v>0</v>
      </c>
      <c r="AO40" s="24">
        <v>2441</v>
      </c>
      <c r="AP40" s="24">
        <v>0</v>
      </c>
      <c r="AQ40" s="24">
        <v>4052</v>
      </c>
      <c r="AR40" s="24">
        <v>0</v>
      </c>
      <c r="AS40" s="24">
        <v>0</v>
      </c>
      <c r="AT40" s="24">
        <v>0</v>
      </c>
      <c r="AU40" s="24">
        <v>0</v>
      </c>
      <c r="AV40" s="24">
        <v>0</v>
      </c>
      <c r="AW40" s="24">
        <v>0</v>
      </c>
      <c r="AX40" s="24">
        <v>0</v>
      </c>
      <c r="AY40" s="24">
        <v>0</v>
      </c>
      <c r="AZ40" s="24">
        <v>0</v>
      </c>
      <c r="BA40" s="24">
        <v>0</v>
      </c>
      <c r="BB40" s="24">
        <v>0</v>
      </c>
      <c r="BC40" s="24">
        <v>0</v>
      </c>
      <c r="BD40" s="24">
        <v>0</v>
      </c>
      <c r="BE40" s="78">
        <v>0</v>
      </c>
      <c r="BF40" s="24">
        <v>0</v>
      </c>
      <c r="BG40" s="24">
        <v>0</v>
      </c>
      <c r="BH40" s="24">
        <v>0</v>
      </c>
      <c r="BI40" s="24">
        <v>0</v>
      </c>
      <c r="BJ40" s="24">
        <v>0</v>
      </c>
      <c r="BK40" s="24">
        <v>0</v>
      </c>
      <c r="BL40" s="24">
        <v>0</v>
      </c>
      <c r="BM40" s="24">
        <v>0</v>
      </c>
      <c r="BN40" s="24">
        <v>0</v>
      </c>
      <c r="BO40" s="24"/>
      <c r="BP40" s="24"/>
      <c r="BQ40" s="24">
        <v>0</v>
      </c>
      <c r="BR40" s="24">
        <v>0</v>
      </c>
      <c r="BS40" s="24">
        <v>0</v>
      </c>
      <c r="BT40" s="24"/>
      <c r="BU40" s="24">
        <v>0</v>
      </c>
      <c r="BV40" s="24">
        <v>0</v>
      </c>
      <c r="BW40" s="24">
        <v>0</v>
      </c>
      <c r="BX40" s="24">
        <v>0</v>
      </c>
      <c r="BY40" s="24">
        <v>0</v>
      </c>
      <c r="BZ40" s="24">
        <v>0</v>
      </c>
      <c r="CA40" s="24">
        <v>0</v>
      </c>
      <c r="CB40" s="24">
        <v>0</v>
      </c>
      <c r="CC40" s="24">
        <v>0</v>
      </c>
      <c r="CD40" s="24">
        <v>0</v>
      </c>
      <c r="CE40" s="24">
        <v>0</v>
      </c>
      <c r="CF40" s="24">
        <v>0</v>
      </c>
      <c r="CG40" s="24">
        <v>0</v>
      </c>
      <c r="CH40" s="24">
        <v>0</v>
      </c>
      <c r="CI40" s="24">
        <v>0</v>
      </c>
      <c r="CJ40" s="24"/>
      <c r="CK40" s="24">
        <v>0</v>
      </c>
      <c r="CL40" s="24">
        <v>0</v>
      </c>
      <c r="CM40" s="24">
        <v>0</v>
      </c>
      <c r="CN40" s="24">
        <v>0</v>
      </c>
      <c r="CO40" s="24">
        <v>0</v>
      </c>
      <c r="CP40" s="24">
        <v>0</v>
      </c>
      <c r="CQ40" s="24">
        <v>0</v>
      </c>
      <c r="CR40" s="24">
        <v>0</v>
      </c>
      <c r="CS40" s="24">
        <v>0</v>
      </c>
      <c r="CT40" s="24">
        <v>1336</v>
      </c>
      <c r="CU40" s="24">
        <v>0</v>
      </c>
      <c r="CV40" s="24">
        <v>0</v>
      </c>
      <c r="CW40" s="24">
        <v>0</v>
      </c>
      <c r="CX40" s="24">
        <v>0</v>
      </c>
      <c r="CY40" s="24"/>
      <c r="CZ40" s="24"/>
      <c r="DA40" s="24"/>
      <c r="DB40" s="24"/>
      <c r="DC40" s="24"/>
      <c r="DD40" s="24"/>
      <c r="DE40" s="24"/>
      <c r="DF40" s="24"/>
      <c r="DG40" s="24"/>
      <c r="DH40" s="24"/>
      <c r="DI40" s="24"/>
      <c r="DJ40" s="24">
        <v>2937</v>
      </c>
      <c r="DK40" s="24">
        <v>1150</v>
      </c>
      <c r="DL40" s="24">
        <v>1787</v>
      </c>
      <c r="DM40" s="58">
        <v>7.4142857142857149E-2</v>
      </c>
      <c r="DN40" s="24">
        <v>2389</v>
      </c>
      <c r="DO40" s="24">
        <v>0</v>
      </c>
      <c r="DP40" s="58">
        <v>6.2E-2</v>
      </c>
      <c r="DQ40" s="24">
        <v>951</v>
      </c>
      <c r="DR40" s="24">
        <v>0</v>
      </c>
      <c r="DS40" s="58">
        <v>0.45342857142857146</v>
      </c>
      <c r="DT40" s="24">
        <v>1150</v>
      </c>
      <c r="DU40" s="24">
        <v>0</v>
      </c>
      <c r="DV40" s="58">
        <v>0.54657142857142849</v>
      </c>
      <c r="DW40" s="24">
        <v>143</v>
      </c>
      <c r="DX40" s="24">
        <v>2937</v>
      </c>
      <c r="DY40" s="58">
        <v>4.414285714285715E-2</v>
      </c>
      <c r="DZ40" s="24">
        <v>14</v>
      </c>
      <c r="EA40" s="24">
        <v>2811</v>
      </c>
      <c r="EB40" s="58">
        <v>4.4285714285714284E-3</v>
      </c>
    </row>
    <row r="41" spans="1:132" ht="14.25" customHeight="1" x14ac:dyDescent="0.25">
      <c r="A41" s="22">
        <v>43435</v>
      </c>
      <c r="B41" s="23" t="s">
        <v>144</v>
      </c>
      <c r="C41" s="24">
        <v>6680</v>
      </c>
      <c r="D41" s="24">
        <v>46993</v>
      </c>
      <c r="E41" s="51">
        <v>0</v>
      </c>
      <c r="F41" s="51">
        <v>0</v>
      </c>
      <c r="G41" s="51">
        <v>0</v>
      </c>
      <c r="H41" s="24">
        <v>41049</v>
      </c>
      <c r="I41" s="24">
        <v>0</v>
      </c>
      <c r="J41" s="24">
        <v>0</v>
      </c>
      <c r="K41" s="24">
        <v>0</v>
      </c>
      <c r="L41" s="24">
        <v>0</v>
      </c>
      <c r="M41" s="24">
        <v>0</v>
      </c>
      <c r="N41" s="24">
        <v>0</v>
      </c>
      <c r="O41" s="24">
        <v>0</v>
      </c>
      <c r="P41" s="24">
        <v>4870</v>
      </c>
      <c r="Q41" s="24">
        <v>0</v>
      </c>
      <c r="R41" s="24">
        <v>0</v>
      </c>
      <c r="S41" s="24">
        <v>0</v>
      </c>
      <c r="T41" s="24">
        <v>4316</v>
      </c>
      <c r="U41" s="24">
        <v>0</v>
      </c>
      <c r="V41" s="24">
        <v>1326</v>
      </c>
      <c r="W41" s="24">
        <v>0</v>
      </c>
      <c r="X41" s="24">
        <v>0</v>
      </c>
      <c r="Y41" s="24">
        <v>0</v>
      </c>
      <c r="Z41" s="24">
        <v>0</v>
      </c>
      <c r="AA41" s="24">
        <v>4716</v>
      </c>
      <c r="AB41" s="24">
        <v>0</v>
      </c>
      <c r="AC41" s="24">
        <v>0</v>
      </c>
      <c r="AD41" s="24">
        <v>0</v>
      </c>
      <c r="AE41" s="24">
        <v>1597</v>
      </c>
      <c r="AF41" s="24">
        <v>0</v>
      </c>
      <c r="AG41" s="24">
        <v>0</v>
      </c>
      <c r="AH41" s="24">
        <v>0</v>
      </c>
      <c r="AI41" s="24">
        <v>0</v>
      </c>
      <c r="AJ41" s="24">
        <v>3215</v>
      </c>
      <c r="AK41" s="24">
        <v>0</v>
      </c>
      <c r="AL41" s="24">
        <v>1410</v>
      </c>
      <c r="AM41" s="24">
        <v>0</v>
      </c>
      <c r="AN41" s="24">
        <v>0</v>
      </c>
      <c r="AO41" s="24">
        <v>2597</v>
      </c>
      <c r="AP41" s="24">
        <v>0</v>
      </c>
      <c r="AQ41" s="24">
        <v>4143</v>
      </c>
      <c r="AR41" s="24">
        <v>0</v>
      </c>
      <c r="AS41" s="24">
        <v>0</v>
      </c>
      <c r="AT41" s="24">
        <v>0</v>
      </c>
      <c r="AU41" s="24">
        <v>0</v>
      </c>
      <c r="AV41" s="24">
        <v>0</v>
      </c>
      <c r="AW41" s="24">
        <v>0</v>
      </c>
      <c r="AX41" s="24">
        <v>0</v>
      </c>
      <c r="AY41" s="24">
        <v>0</v>
      </c>
      <c r="AZ41" s="24">
        <v>0</v>
      </c>
      <c r="BA41" s="24">
        <v>0</v>
      </c>
      <c r="BB41" s="24">
        <v>0</v>
      </c>
      <c r="BC41" s="24">
        <v>0</v>
      </c>
      <c r="BD41" s="24">
        <v>0</v>
      </c>
      <c r="BE41" s="78">
        <v>0</v>
      </c>
      <c r="BF41" s="24">
        <v>0</v>
      </c>
      <c r="BG41" s="24">
        <v>0</v>
      </c>
      <c r="BH41" s="24">
        <v>0</v>
      </c>
      <c r="BI41" s="24">
        <v>0</v>
      </c>
      <c r="BJ41" s="24">
        <v>0</v>
      </c>
      <c r="BK41" s="24">
        <v>0</v>
      </c>
      <c r="BL41" s="24">
        <v>0</v>
      </c>
      <c r="BM41" s="24">
        <v>0</v>
      </c>
      <c r="BN41" s="24">
        <v>0</v>
      </c>
      <c r="BO41" s="24"/>
      <c r="BP41" s="24"/>
      <c r="BQ41" s="24">
        <v>0</v>
      </c>
      <c r="BR41" s="24">
        <v>0</v>
      </c>
      <c r="BS41" s="24">
        <v>0</v>
      </c>
      <c r="BT41" s="24"/>
      <c r="BU41" s="24">
        <v>0</v>
      </c>
      <c r="BV41" s="24">
        <v>0</v>
      </c>
      <c r="BW41" s="24">
        <v>0</v>
      </c>
      <c r="BX41" s="24">
        <v>0</v>
      </c>
      <c r="BY41" s="24">
        <v>0</v>
      </c>
      <c r="BZ41" s="24">
        <v>0</v>
      </c>
      <c r="CA41" s="24">
        <v>0</v>
      </c>
      <c r="CB41" s="24">
        <v>0</v>
      </c>
      <c r="CC41" s="24">
        <v>0</v>
      </c>
      <c r="CD41" s="24">
        <v>0</v>
      </c>
      <c r="CE41" s="24">
        <v>0</v>
      </c>
      <c r="CF41" s="24">
        <v>0</v>
      </c>
      <c r="CG41" s="24">
        <v>0</v>
      </c>
      <c r="CH41" s="24">
        <v>0</v>
      </c>
      <c r="CI41" s="24">
        <v>0</v>
      </c>
      <c r="CJ41" s="24"/>
      <c r="CK41" s="24">
        <v>0</v>
      </c>
      <c r="CL41" s="24">
        <v>0</v>
      </c>
      <c r="CM41" s="24">
        <v>0</v>
      </c>
      <c r="CN41" s="24">
        <v>0</v>
      </c>
      <c r="CO41" s="24">
        <v>0</v>
      </c>
      <c r="CP41" s="24">
        <v>0</v>
      </c>
      <c r="CQ41" s="24">
        <v>0</v>
      </c>
      <c r="CR41" s="24">
        <v>0</v>
      </c>
      <c r="CS41" s="24">
        <v>0</v>
      </c>
      <c r="CT41" s="24">
        <v>1171</v>
      </c>
      <c r="CU41" s="24">
        <v>0</v>
      </c>
      <c r="CV41" s="24">
        <v>0</v>
      </c>
      <c r="CW41" s="24">
        <v>0</v>
      </c>
      <c r="CX41" s="24">
        <v>0</v>
      </c>
      <c r="CY41" s="24"/>
      <c r="CZ41" s="24"/>
      <c r="DA41" s="24"/>
      <c r="DB41" s="24"/>
      <c r="DC41" s="24"/>
      <c r="DD41" s="24"/>
      <c r="DE41" s="24"/>
      <c r="DF41" s="24"/>
      <c r="DG41" s="24"/>
      <c r="DH41" s="24"/>
      <c r="DI41" s="24"/>
      <c r="DJ41" s="24">
        <v>3257</v>
      </c>
      <c r="DK41" s="24">
        <v>1351</v>
      </c>
      <c r="DL41" s="24">
        <v>1906</v>
      </c>
      <c r="DM41" s="58">
        <v>7.742857142857143E-2</v>
      </c>
      <c r="DN41" s="24">
        <v>2748</v>
      </c>
      <c r="DO41" s="24">
        <v>0</v>
      </c>
      <c r="DP41" s="58">
        <v>6.5428571428571433E-2</v>
      </c>
      <c r="DQ41" s="24">
        <v>1051</v>
      </c>
      <c r="DR41" s="24">
        <v>0</v>
      </c>
      <c r="DS41" s="58">
        <v>0.4344285714285715</v>
      </c>
      <c r="DT41" s="24">
        <v>1351</v>
      </c>
      <c r="DU41" s="24">
        <v>0</v>
      </c>
      <c r="DV41" s="58">
        <v>0.56557142857142861</v>
      </c>
      <c r="DW41" s="24">
        <v>241</v>
      </c>
      <c r="DX41" s="24">
        <v>3257</v>
      </c>
      <c r="DY41" s="58">
        <v>6.3285714285714292E-2</v>
      </c>
      <c r="DZ41" s="24">
        <v>29</v>
      </c>
      <c r="EA41" s="24">
        <v>2817</v>
      </c>
      <c r="EB41" s="58">
        <v>6.7142857142857152E-3</v>
      </c>
    </row>
    <row r="42" spans="1:132" s="26" customFormat="1" ht="14.25" customHeight="1" x14ac:dyDescent="0.25">
      <c r="A42" s="22">
        <v>43466</v>
      </c>
      <c r="B42" s="23" t="s">
        <v>144</v>
      </c>
      <c r="C42" s="24">
        <v>7217</v>
      </c>
      <c r="D42" s="24">
        <v>44975</v>
      </c>
      <c r="E42" s="51">
        <v>0</v>
      </c>
      <c r="F42" s="51">
        <v>0</v>
      </c>
      <c r="G42" s="51">
        <v>0</v>
      </c>
      <c r="H42" s="24">
        <v>40245</v>
      </c>
      <c r="I42" s="24">
        <v>0</v>
      </c>
      <c r="J42" s="24">
        <v>0</v>
      </c>
      <c r="K42" s="24">
        <v>0</v>
      </c>
      <c r="L42" s="24">
        <v>0</v>
      </c>
      <c r="M42" s="24">
        <v>0</v>
      </c>
      <c r="N42" s="24">
        <v>0</v>
      </c>
      <c r="O42" s="24">
        <v>0</v>
      </c>
      <c r="P42" s="24">
        <v>4945</v>
      </c>
      <c r="Q42" s="24">
        <v>0</v>
      </c>
      <c r="R42" s="24">
        <v>0</v>
      </c>
      <c r="S42" s="24">
        <v>0</v>
      </c>
      <c r="T42" s="24">
        <v>4317</v>
      </c>
      <c r="U42" s="24">
        <v>0</v>
      </c>
      <c r="V42" s="24">
        <v>1319</v>
      </c>
      <c r="W42" s="24">
        <v>0</v>
      </c>
      <c r="X42" s="24">
        <v>0</v>
      </c>
      <c r="Y42" s="24">
        <v>0</v>
      </c>
      <c r="Z42" s="24">
        <v>0</v>
      </c>
      <c r="AA42" s="24">
        <v>4405</v>
      </c>
      <c r="AB42" s="24">
        <v>0</v>
      </c>
      <c r="AC42" s="24">
        <v>0</v>
      </c>
      <c r="AD42" s="24">
        <v>0</v>
      </c>
      <c r="AE42" s="24">
        <v>1474</v>
      </c>
      <c r="AF42" s="24">
        <v>0</v>
      </c>
      <c r="AG42" s="24">
        <v>0</v>
      </c>
      <c r="AH42" s="24">
        <v>0</v>
      </c>
      <c r="AI42" s="24">
        <v>0</v>
      </c>
      <c r="AJ42" s="24">
        <v>3087</v>
      </c>
      <c r="AK42" s="24">
        <v>0</v>
      </c>
      <c r="AL42" s="24">
        <v>1331</v>
      </c>
      <c r="AM42" s="24">
        <v>0</v>
      </c>
      <c r="AN42" s="24">
        <v>0</v>
      </c>
      <c r="AO42" s="24">
        <v>2346</v>
      </c>
      <c r="AP42" s="24">
        <v>0</v>
      </c>
      <c r="AQ42" s="24">
        <v>4464</v>
      </c>
      <c r="AR42" s="24">
        <v>0</v>
      </c>
      <c r="AS42" s="24">
        <v>0</v>
      </c>
      <c r="AT42" s="24">
        <v>0</v>
      </c>
      <c r="AU42" s="24">
        <v>0</v>
      </c>
      <c r="AV42" s="24">
        <v>0</v>
      </c>
      <c r="AW42" s="24">
        <v>0</v>
      </c>
      <c r="AX42" s="24">
        <v>0</v>
      </c>
      <c r="AY42" s="24">
        <v>0</v>
      </c>
      <c r="AZ42" s="24">
        <v>0</v>
      </c>
      <c r="BA42" s="24">
        <v>0</v>
      </c>
      <c r="BB42" s="24">
        <v>0</v>
      </c>
      <c r="BC42" s="24">
        <v>0</v>
      </c>
      <c r="BD42" s="24">
        <v>0</v>
      </c>
      <c r="BE42" s="78">
        <v>0</v>
      </c>
      <c r="BF42" s="24">
        <v>0</v>
      </c>
      <c r="BG42" s="24">
        <v>0</v>
      </c>
      <c r="BH42" s="24">
        <v>0</v>
      </c>
      <c r="BI42" s="24">
        <v>0</v>
      </c>
      <c r="BJ42" s="24">
        <v>0</v>
      </c>
      <c r="BK42" s="24">
        <v>0</v>
      </c>
      <c r="BL42" s="24">
        <v>0</v>
      </c>
      <c r="BM42" s="24">
        <v>0</v>
      </c>
      <c r="BN42" s="24">
        <v>0</v>
      </c>
      <c r="BO42" s="24"/>
      <c r="BP42" s="24"/>
      <c r="BQ42" s="24">
        <v>0</v>
      </c>
      <c r="BR42" s="24">
        <v>0</v>
      </c>
      <c r="BS42" s="24">
        <v>0</v>
      </c>
      <c r="BT42" s="24"/>
      <c r="BU42" s="24">
        <v>0</v>
      </c>
      <c r="BV42" s="24">
        <v>0</v>
      </c>
      <c r="BW42" s="24">
        <v>0</v>
      </c>
      <c r="BX42" s="24">
        <v>0</v>
      </c>
      <c r="BY42" s="24">
        <v>0</v>
      </c>
      <c r="BZ42" s="24">
        <v>0</v>
      </c>
      <c r="CA42" s="24">
        <v>0</v>
      </c>
      <c r="CB42" s="24">
        <v>0</v>
      </c>
      <c r="CC42" s="24">
        <v>0</v>
      </c>
      <c r="CD42" s="24">
        <v>0</v>
      </c>
      <c r="CE42" s="24">
        <v>0</v>
      </c>
      <c r="CF42" s="24">
        <v>0</v>
      </c>
      <c r="CG42" s="24">
        <v>0</v>
      </c>
      <c r="CH42" s="24">
        <v>0</v>
      </c>
      <c r="CI42" s="24">
        <v>0</v>
      </c>
      <c r="CJ42" s="24"/>
      <c r="CK42" s="24">
        <v>0</v>
      </c>
      <c r="CL42" s="24">
        <v>0</v>
      </c>
      <c r="CM42" s="24">
        <v>0</v>
      </c>
      <c r="CN42" s="24">
        <v>0</v>
      </c>
      <c r="CO42" s="24">
        <v>0</v>
      </c>
      <c r="CP42" s="24">
        <v>0</v>
      </c>
      <c r="CQ42" s="24">
        <v>0</v>
      </c>
      <c r="CR42" s="24">
        <v>0</v>
      </c>
      <c r="CS42" s="24">
        <v>0</v>
      </c>
      <c r="CT42" s="24">
        <v>1192</v>
      </c>
      <c r="CU42" s="24">
        <v>0</v>
      </c>
      <c r="CV42" s="24">
        <v>0</v>
      </c>
      <c r="CW42" s="24">
        <v>0</v>
      </c>
      <c r="CX42" s="24">
        <v>0</v>
      </c>
      <c r="CY42" s="24"/>
      <c r="CZ42" s="24"/>
      <c r="DA42" s="24"/>
      <c r="DB42" s="24"/>
      <c r="DC42" s="24"/>
      <c r="DD42" s="24"/>
      <c r="DE42" s="24"/>
      <c r="DF42" s="24"/>
      <c r="DG42" s="24"/>
      <c r="DH42" s="24"/>
      <c r="DI42" s="24"/>
      <c r="DJ42" s="24">
        <v>3765</v>
      </c>
      <c r="DK42" s="24">
        <v>1345</v>
      </c>
      <c r="DL42" s="24">
        <v>2420</v>
      </c>
      <c r="DM42" s="58">
        <v>9.014285714285715E-2</v>
      </c>
      <c r="DN42" s="24">
        <v>2777</v>
      </c>
      <c r="DO42" s="24">
        <v>0</v>
      </c>
      <c r="DP42" s="58">
        <v>6.7571428571428574E-2</v>
      </c>
      <c r="DQ42" s="24">
        <v>1078</v>
      </c>
      <c r="DR42" s="24">
        <v>0</v>
      </c>
      <c r="DS42" s="58">
        <v>0.45271428571428574</v>
      </c>
      <c r="DT42" s="24">
        <v>1345</v>
      </c>
      <c r="DU42" s="24">
        <v>0</v>
      </c>
      <c r="DV42" s="58">
        <v>0.54728571428571426</v>
      </c>
      <c r="DW42" s="24">
        <v>165</v>
      </c>
      <c r="DX42" s="24">
        <v>3765</v>
      </c>
      <c r="DY42" s="58">
        <v>4.3571428571428573E-2</v>
      </c>
      <c r="DZ42" s="24">
        <v>21</v>
      </c>
      <c r="EA42" s="24">
        <v>2944</v>
      </c>
      <c r="EB42" s="58">
        <v>5.5714285714285718E-3</v>
      </c>
    </row>
    <row r="43" spans="1:132" ht="14.25" customHeight="1" x14ac:dyDescent="0.25">
      <c r="A43" s="22">
        <v>43497</v>
      </c>
      <c r="B43" s="23" t="s">
        <v>144</v>
      </c>
      <c r="C43" s="24">
        <v>6399</v>
      </c>
      <c r="D43" s="24">
        <v>40414</v>
      </c>
      <c r="E43" s="51">
        <v>0</v>
      </c>
      <c r="F43" s="51">
        <v>0</v>
      </c>
      <c r="G43" s="51">
        <v>0</v>
      </c>
      <c r="H43" s="24">
        <v>35946</v>
      </c>
      <c r="I43" s="24">
        <v>0</v>
      </c>
      <c r="J43" s="24">
        <v>0</v>
      </c>
      <c r="K43" s="24">
        <v>0</v>
      </c>
      <c r="L43" s="24">
        <v>0</v>
      </c>
      <c r="M43" s="24">
        <v>0</v>
      </c>
      <c r="N43" s="24">
        <v>0</v>
      </c>
      <c r="O43" s="24">
        <v>0</v>
      </c>
      <c r="P43" s="24">
        <v>4054</v>
      </c>
      <c r="Q43" s="24">
        <v>0</v>
      </c>
      <c r="R43" s="24">
        <v>0</v>
      </c>
      <c r="S43" s="24">
        <v>0</v>
      </c>
      <c r="T43" s="24">
        <v>3860</v>
      </c>
      <c r="U43" s="24">
        <v>0</v>
      </c>
      <c r="V43" s="24">
        <v>1290</v>
      </c>
      <c r="W43" s="24">
        <v>0</v>
      </c>
      <c r="X43" s="24">
        <v>0</v>
      </c>
      <c r="Y43" s="24">
        <v>0</v>
      </c>
      <c r="Z43" s="24">
        <v>0</v>
      </c>
      <c r="AA43" s="24">
        <v>4021</v>
      </c>
      <c r="AB43" s="24">
        <v>0</v>
      </c>
      <c r="AC43" s="24">
        <v>0</v>
      </c>
      <c r="AD43" s="24">
        <v>0</v>
      </c>
      <c r="AE43" s="24">
        <v>1335</v>
      </c>
      <c r="AF43" s="24">
        <v>0</v>
      </c>
      <c r="AG43" s="24">
        <v>0</v>
      </c>
      <c r="AH43" s="24">
        <v>0</v>
      </c>
      <c r="AI43" s="24">
        <v>0</v>
      </c>
      <c r="AJ43" s="24">
        <v>2677</v>
      </c>
      <c r="AK43" s="24">
        <v>0</v>
      </c>
      <c r="AL43" s="24">
        <v>1225</v>
      </c>
      <c r="AM43" s="24">
        <v>0</v>
      </c>
      <c r="AN43" s="24">
        <v>0</v>
      </c>
      <c r="AO43" s="24">
        <v>2280</v>
      </c>
      <c r="AP43" s="24">
        <v>0</v>
      </c>
      <c r="AQ43" s="24">
        <v>3995</v>
      </c>
      <c r="AR43" s="24">
        <v>0</v>
      </c>
      <c r="AS43" s="24">
        <v>0</v>
      </c>
      <c r="AT43" s="24">
        <v>0</v>
      </c>
      <c r="AU43" s="24">
        <v>0</v>
      </c>
      <c r="AV43" s="24">
        <v>0</v>
      </c>
      <c r="AW43" s="24">
        <v>0</v>
      </c>
      <c r="AX43" s="24">
        <v>0</v>
      </c>
      <c r="AY43" s="24">
        <v>0</v>
      </c>
      <c r="AZ43" s="24">
        <v>0</v>
      </c>
      <c r="BA43" s="24">
        <v>0</v>
      </c>
      <c r="BB43" s="24">
        <v>0</v>
      </c>
      <c r="BC43" s="24">
        <v>0</v>
      </c>
      <c r="BD43" s="24">
        <v>0</v>
      </c>
      <c r="BE43" s="78">
        <v>0</v>
      </c>
      <c r="BF43" s="24">
        <v>0</v>
      </c>
      <c r="BG43" s="24">
        <v>0</v>
      </c>
      <c r="BH43" s="24">
        <v>0</v>
      </c>
      <c r="BI43" s="24">
        <v>0</v>
      </c>
      <c r="BJ43" s="24">
        <v>0</v>
      </c>
      <c r="BK43" s="24">
        <v>0</v>
      </c>
      <c r="BL43" s="24">
        <v>0</v>
      </c>
      <c r="BM43" s="24">
        <v>0</v>
      </c>
      <c r="BN43" s="24">
        <v>0</v>
      </c>
      <c r="BO43" s="24"/>
      <c r="BP43" s="24"/>
      <c r="BQ43" s="24">
        <v>0</v>
      </c>
      <c r="BR43" s="24">
        <v>0</v>
      </c>
      <c r="BS43" s="24">
        <v>0</v>
      </c>
      <c r="BT43" s="24"/>
      <c r="BU43" s="24">
        <v>0</v>
      </c>
      <c r="BV43" s="24">
        <v>0</v>
      </c>
      <c r="BW43" s="24">
        <v>0</v>
      </c>
      <c r="BX43" s="24">
        <v>0</v>
      </c>
      <c r="BY43" s="24">
        <v>0</v>
      </c>
      <c r="BZ43" s="24">
        <v>0</v>
      </c>
      <c r="CA43" s="24">
        <v>0</v>
      </c>
      <c r="CB43" s="24">
        <v>0</v>
      </c>
      <c r="CC43" s="24">
        <v>0</v>
      </c>
      <c r="CD43" s="24">
        <v>0</v>
      </c>
      <c r="CE43" s="24">
        <v>0</v>
      </c>
      <c r="CF43" s="24">
        <v>0</v>
      </c>
      <c r="CG43" s="24">
        <v>0</v>
      </c>
      <c r="CH43" s="24">
        <v>0</v>
      </c>
      <c r="CI43" s="24">
        <v>0</v>
      </c>
      <c r="CJ43" s="24"/>
      <c r="CK43" s="24">
        <v>0</v>
      </c>
      <c r="CL43" s="24">
        <v>0</v>
      </c>
      <c r="CM43" s="24">
        <v>0</v>
      </c>
      <c r="CN43" s="24">
        <v>0</v>
      </c>
      <c r="CO43" s="24">
        <v>0</v>
      </c>
      <c r="CP43" s="24">
        <v>0</v>
      </c>
      <c r="CQ43" s="24">
        <v>0</v>
      </c>
      <c r="CR43" s="24">
        <v>0</v>
      </c>
      <c r="CS43" s="24">
        <v>0</v>
      </c>
      <c r="CT43" s="24">
        <v>1108</v>
      </c>
      <c r="CU43" s="24">
        <v>0</v>
      </c>
      <c r="CV43" s="24">
        <v>0</v>
      </c>
      <c r="CW43" s="24">
        <v>0</v>
      </c>
      <c r="CX43" s="24">
        <v>0</v>
      </c>
      <c r="CY43" s="24"/>
      <c r="CZ43" s="24"/>
      <c r="DA43" s="24"/>
      <c r="DB43" s="24"/>
      <c r="DC43" s="24"/>
      <c r="DD43" s="24"/>
      <c r="DE43" s="24"/>
      <c r="DF43" s="24"/>
      <c r="DG43" s="24"/>
      <c r="DH43" s="24"/>
      <c r="DI43" s="24"/>
      <c r="DJ43" s="24">
        <v>3011</v>
      </c>
      <c r="DK43" s="24">
        <v>1220</v>
      </c>
      <c r="DL43" s="24">
        <v>1791</v>
      </c>
      <c r="DM43" s="58">
        <v>8.1857142857142851E-2</v>
      </c>
      <c r="DN43" s="24">
        <v>2490</v>
      </c>
      <c r="DO43" s="24">
        <v>0</v>
      </c>
      <c r="DP43" s="58">
        <v>6.7428571428571435E-2</v>
      </c>
      <c r="DQ43" s="24">
        <v>933</v>
      </c>
      <c r="DR43" s="24">
        <v>0</v>
      </c>
      <c r="DS43" s="58">
        <v>0.443</v>
      </c>
      <c r="DT43" s="24">
        <v>1220</v>
      </c>
      <c r="DU43" s="24">
        <v>0</v>
      </c>
      <c r="DV43" s="58">
        <v>0.55700000000000005</v>
      </c>
      <c r="DW43" s="24">
        <v>111</v>
      </c>
      <c r="DX43" s="24">
        <v>3011</v>
      </c>
      <c r="DY43" s="58">
        <v>4.5285714285714283E-2</v>
      </c>
      <c r="DZ43" s="24">
        <v>33</v>
      </c>
      <c r="EA43" s="24">
        <v>2624</v>
      </c>
      <c r="EB43" s="58">
        <v>9.4285714285714285E-3</v>
      </c>
    </row>
    <row r="44" spans="1:132" ht="14.25" customHeight="1" x14ac:dyDescent="0.25">
      <c r="A44" s="22">
        <v>43525</v>
      </c>
      <c r="B44" s="23" t="s">
        <v>144</v>
      </c>
      <c r="C44" s="24">
        <v>6715</v>
      </c>
      <c r="D44" s="24">
        <v>44304</v>
      </c>
      <c r="E44" s="51">
        <v>0</v>
      </c>
      <c r="F44" s="51">
        <v>0</v>
      </c>
      <c r="G44" s="51">
        <v>0</v>
      </c>
      <c r="H44" s="24">
        <v>39106</v>
      </c>
      <c r="I44" s="24">
        <v>0</v>
      </c>
      <c r="J44" s="24">
        <v>0</v>
      </c>
      <c r="K44" s="24">
        <v>0</v>
      </c>
      <c r="L44" s="24">
        <v>0</v>
      </c>
      <c r="M44" s="24">
        <v>0</v>
      </c>
      <c r="N44" s="24">
        <v>0</v>
      </c>
      <c r="O44" s="24">
        <v>0</v>
      </c>
      <c r="P44" s="24">
        <v>4353</v>
      </c>
      <c r="Q44" s="24">
        <v>0</v>
      </c>
      <c r="R44" s="24">
        <v>0</v>
      </c>
      <c r="S44" s="24">
        <v>0</v>
      </c>
      <c r="T44" s="24">
        <v>4388</v>
      </c>
      <c r="U44" s="24">
        <v>0</v>
      </c>
      <c r="V44" s="24">
        <v>1348</v>
      </c>
      <c r="W44" s="24">
        <v>0</v>
      </c>
      <c r="X44" s="24">
        <v>0</v>
      </c>
      <c r="Y44" s="24">
        <v>0</v>
      </c>
      <c r="Z44" s="24">
        <v>0</v>
      </c>
      <c r="AA44" s="24">
        <v>4516</v>
      </c>
      <c r="AB44" s="24">
        <v>0</v>
      </c>
      <c r="AC44" s="24">
        <v>0</v>
      </c>
      <c r="AD44" s="24">
        <v>0</v>
      </c>
      <c r="AE44" s="24">
        <v>1437</v>
      </c>
      <c r="AF44" s="24">
        <v>0</v>
      </c>
      <c r="AG44" s="24">
        <v>0</v>
      </c>
      <c r="AH44" s="24">
        <v>0</v>
      </c>
      <c r="AI44" s="24">
        <v>0</v>
      </c>
      <c r="AJ44" s="24">
        <v>2896</v>
      </c>
      <c r="AK44" s="24">
        <v>0</v>
      </c>
      <c r="AL44" s="24">
        <v>1428</v>
      </c>
      <c r="AM44" s="24">
        <v>0</v>
      </c>
      <c r="AN44" s="24">
        <v>0</v>
      </c>
      <c r="AO44" s="24">
        <v>2347</v>
      </c>
      <c r="AP44" s="24">
        <v>0</v>
      </c>
      <c r="AQ44" s="24">
        <v>4238</v>
      </c>
      <c r="AR44" s="24">
        <v>0</v>
      </c>
      <c r="AS44" s="24">
        <v>0</v>
      </c>
      <c r="AT44" s="24">
        <v>0</v>
      </c>
      <c r="AU44" s="24">
        <v>0</v>
      </c>
      <c r="AV44" s="24">
        <v>0</v>
      </c>
      <c r="AW44" s="24">
        <v>0</v>
      </c>
      <c r="AX44" s="24">
        <v>0</v>
      </c>
      <c r="AY44" s="24">
        <v>0</v>
      </c>
      <c r="AZ44" s="24">
        <v>0</v>
      </c>
      <c r="BA44" s="24">
        <v>0</v>
      </c>
      <c r="BB44" s="24">
        <v>0</v>
      </c>
      <c r="BC44" s="24">
        <v>0</v>
      </c>
      <c r="BD44" s="24">
        <v>0</v>
      </c>
      <c r="BE44" s="78">
        <v>0</v>
      </c>
      <c r="BF44" s="24">
        <v>0</v>
      </c>
      <c r="BG44" s="24">
        <v>0</v>
      </c>
      <c r="BH44" s="24">
        <v>0</v>
      </c>
      <c r="BI44" s="24">
        <v>0</v>
      </c>
      <c r="BJ44" s="24">
        <v>0</v>
      </c>
      <c r="BK44" s="24">
        <v>0</v>
      </c>
      <c r="BL44" s="24">
        <v>0</v>
      </c>
      <c r="BM44" s="24">
        <v>0</v>
      </c>
      <c r="BN44" s="24">
        <v>0</v>
      </c>
      <c r="BO44" s="24"/>
      <c r="BP44" s="24"/>
      <c r="BQ44" s="24">
        <v>0</v>
      </c>
      <c r="BR44" s="24">
        <v>0</v>
      </c>
      <c r="BS44" s="24">
        <v>0</v>
      </c>
      <c r="BT44" s="24"/>
      <c r="BU44" s="24">
        <v>0</v>
      </c>
      <c r="BV44" s="24">
        <v>0</v>
      </c>
      <c r="BW44" s="24">
        <v>0</v>
      </c>
      <c r="BX44" s="24">
        <v>0</v>
      </c>
      <c r="BY44" s="24">
        <v>0</v>
      </c>
      <c r="BZ44" s="24">
        <v>0</v>
      </c>
      <c r="CA44" s="24">
        <v>0</v>
      </c>
      <c r="CB44" s="24">
        <v>0</v>
      </c>
      <c r="CC44" s="24">
        <v>0</v>
      </c>
      <c r="CD44" s="24">
        <v>0</v>
      </c>
      <c r="CE44" s="24">
        <v>0</v>
      </c>
      <c r="CF44" s="24">
        <v>0</v>
      </c>
      <c r="CG44" s="24">
        <v>0</v>
      </c>
      <c r="CH44" s="24">
        <v>0</v>
      </c>
      <c r="CI44" s="24">
        <v>0</v>
      </c>
      <c r="CJ44" s="24"/>
      <c r="CK44" s="24">
        <v>0</v>
      </c>
      <c r="CL44" s="24">
        <v>0</v>
      </c>
      <c r="CM44" s="24">
        <v>0</v>
      </c>
      <c r="CN44" s="24">
        <v>0</v>
      </c>
      <c r="CO44" s="24">
        <v>0</v>
      </c>
      <c r="CP44" s="24">
        <v>0</v>
      </c>
      <c r="CQ44" s="24">
        <v>0</v>
      </c>
      <c r="CR44" s="24">
        <v>0</v>
      </c>
      <c r="CS44" s="24">
        <v>0</v>
      </c>
      <c r="CT44" s="24">
        <v>1088</v>
      </c>
      <c r="CU44" s="24">
        <v>0</v>
      </c>
      <c r="CV44" s="24">
        <v>0</v>
      </c>
      <c r="CW44" s="24">
        <v>0</v>
      </c>
      <c r="CX44" s="24">
        <v>0</v>
      </c>
      <c r="CY44" s="24"/>
      <c r="CZ44" s="24"/>
      <c r="DA44" s="24"/>
      <c r="DB44" s="24"/>
      <c r="DC44" s="24"/>
      <c r="DD44" s="24"/>
      <c r="DE44" s="24"/>
      <c r="DF44" s="24"/>
      <c r="DG44" s="24"/>
      <c r="DH44" s="24"/>
      <c r="DI44" s="24"/>
      <c r="DJ44" s="24">
        <v>3130</v>
      </c>
      <c r="DK44" s="24">
        <v>1295</v>
      </c>
      <c r="DL44" s="24">
        <v>1835</v>
      </c>
      <c r="DM44" s="58">
        <v>7.6714285714285721E-2</v>
      </c>
      <c r="DN44" s="24">
        <v>2498</v>
      </c>
      <c r="DO44" s="24">
        <v>0</v>
      </c>
      <c r="DP44" s="58">
        <v>6.1857142857142854E-2</v>
      </c>
      <c r="DQ44" s="24">
        <v>955</v>
      </c>
      <c r="DR44" s="24">
        <v>0</v>
      </c>
      <c r="DS44" s="58">
        <v>0.42828571428571433</v>
      </c>
      <c r="DT44" s="24">
        <v>1295</v>
      </c>
      <c r="DU44" s="24">
        <v>0</v>
      </c>
      <c r="DV44" s="58">
        <v>0.57185714285714284</v>
      </c>
      <c r="DW44" s="24">
        <v>164</v>
      </c>
      <c r="DX44" s="24">
        <v>3130</v>
      </c>
      <c r="DY44" s="58">
        <v>5.6428571428571432E-2</v>
      </c>
      <c r="DZ44" s="24">
        <v>33</v>
      </c>
      <c r="EA44" s="24">
        <v>2670</v>
      </c>
      <c r="EB44" s="58">
        <v>9.4285714285714285E-3</v>
      </c>
    </row>
    <row r="45" spans="1:132" ht="14.25" customHeight="1" x14ac:dyDescent="0.25">
      <c r="A45" s="22">
        <v>43556</v>
      </c>
      <c r="B45" s="23" t="s">
        <v>144</v>
      </c>
      <c r="C45" s="24">
        <v>6701</v>
      </c>
      <c r="D45" s="24">
        <v>41531</v>
      </c>
      <c r="E45" s="51">
        <v>2.3148148148148147E-5</v>
      </c>
      <c r="F45" s="51">
        <v>3.4722222222222222E-5</v>
      </c>
      <c r="G45" s="51">
        <v>7.291666666666667E-4</v>
      </c>
      <c r="H45" s="24">
        <v>39876</v>
      </c>
      <c r="I45" s="24">
        <v>0</v>
      </c>
      <c r="J45" s="24">
        <v>0</v>
      </c>
      <c r="K45" s="24">
        <v>0</v>
      </c>
      <c r="L45" s="24">
        <v>0</v>
      </c>
      <c r="M45" s="24">
        <v>0</v>
      </c>
      <c r="N45" s="24">
        <v>0</v>
      </c>
      <c r="O45" s="24">
        <v>0</v>
      </c>
      <c r="P45" s="24">
        <v>4319</v>
      </c>
      <c r="Q45" s="24">
        <v>0</v>
      </c>
      <c r="R45" s="24">
        <v>0</v>
      </c>
      <c r="S45" s="24">
        <v>0</v>
      </c>
      <c r="T45" s="24">
        <v>4435</v>
      </c>
      <c r="U45" s="24">
        <v>0</v>
      </c>
      <c r="V45" s="24">
        <v>1303</v>
      </c>
      <c r="W45" s="24">
        <v>0</v>
      </c>
      <c r="X45" s="24">
        <v>0</v>
      </c>
      <c r="Y45" s="24">
        <v>0</v>
      </c>
      <c r="Z45" s="24">
        <v>0</v>
      </c>
      <c r="AA45" s="24">
        <v>4544</v>
      </c>
      <c r="AB45" s="24">
        <v>0</v>
      </c>
      <c r="AC45" s="24">
        <v>0</v>
      </c>
      <c r="AD45" s="24">
        <v>0</v>
      </c>
      <c r="AE45" s="24">
        <v>1505</v>
      </c>
      <c r="AF45" s="24">
        <v>0</v>
      </c>
      <c r="AG45" s="24">
        <v>0</v>
      </c>
      <c r="AH45" s="24">
        <v>0</v>
      </c>
      <c r="AI45" s="24">
        <v>0</v>
      </c>
      <c r="AJ45" s="24">
        <v>2998</v>
      </c>
      <c r="AK45" s="24">
        <v>0</v>
      </c>
      <c r="AL45" s="24">
        <v>1438</v>
      </c>
      <c r="AM45" s="24">
        <v>0</v>
      </c>
      <c r="AN45" s="24">
        <v>0</v>
      </c>
      <c r="AO45" s="24">
        <v>2419</v>
      </c>
      <c r="AP45" s="24">
        <v>0</v>
      </c>
      <c r="AQ45" s="24">
        <v>4113</v>
      </c>
      <c r="AR45" s="24">
        <v>0</v>
      </c>
      <c r="AS45" s="24">
        <v>0</v>
      </c>
      <c r="AT45" s="24">
        <v>0</v>
      </c>
      <c r="AU45" s="24">
        <v>0</v>
      </c>
      <c r="AV45" s="24">
        <v>0</v>
      </c>
      <c r="AW45" s="24">
        <v>0</v>
      </c>
      <c r="AX45" s="24">
        <v>0</v>
      </c>
      <c r="AY45" s="24">
        <v>0</v>
      </c>
      <c r="AZ45" s="24">
        <v>0</v>
      </c>
      <c r="BA45" s="24">
        <v>0</v>
      </c>
      <c r="BB45" s="24">
        <v>0</v>
      </c>
      <c r="BC45" s="24">
        <v>0</v>
      </c>
      <c r="BD45" s="24">
        <v>0</v>
      </c>
      <c r="BE45" s="78">
        <v>0</v>
      </c>
      <c r="BF45" s="24">
        <v>0</v>
      </c>
      <c r="BG45" s="24">
        <v>0</v>
      </c>
      <c r="BH45" s="24">
        <v>0</v>
      </c>
      <c r="BI45" s="24">
        <v>0</v>
      </c>
      <c r="BJ45" s="24">
        <v>0</v>
      </c>
      <c r="BK45" s="24">
        <v>0</v>
      </c>
      <c r="BL45" s="24">
        <v>0</v>
      </c>
      <c r="BM45" s="24">
        <v>0</v>
      </c>
      <c r="BN45" s="24">
        <v>0</v>
      </c>
      <c r="BO45" s="24"/>
      <c r="BP45" s="24"/>
      <c r="BQ45" s="24">
        <v>0</v>
      </c>
      <c r="BR45" s="24">
        <v>0</v>
      </c>
      <c r="BS45" s="24">
        <v>0</v>
      </c>
      <c r="BT45" s="24"/>
      <c r="BU45" s="24">
        <v>0</v>
      </c>
      <c r="BV45" s="24">
        <v>0</v>
      </c>
      <c r="BW45" s="24">
        <v>0</v>
      </c>
      <c r="BX45" s="24">
        <v>0</v>
      </c>
      <c r="BY45" s="24">
        <v>0</v>
      </c>
      <c r="BZ45" s="24">
        <v>0</v>
      </c>
      <c r="CA45" s="24">
        <v>0</v>
      </c>
      <c r="CB45" s="24">
        <v>0</v>
      </c>
      <c r="CC45" s="24">
        <v>0</v>
      </c>
      <c r="CD45" s="24">
        <v>0</v>
      </c>
      <c r="CE45" s="24">
        <v>0</v>
      </c>
      <c r="CF45" s="24">
        <v>0</v>
      </c>
      <c r="CG45" s="24">
        <v>0</v>
      </c>
      <c r="CH45" s="24">
        <v>0</v>
      </c>
      <c r="CI45" s="24">
        <v>0</v>
      </c>
      <c r="CJ45" s="24"/>
      <c r="CK45" s="24">
        <v>0</v>
      </c>
      <c r="CL45" s="24">
        <v>0</v>
      </c>
      <c r="CM45" s="24">
        <v>0</v>
      </c>
      <c r="CN45" s="24">
        <v>0</v>
      </c>
      <c r="CO45" s="24">
        <v>0</v>
      </c>
      <c r="CP45" s="24">
        <v>0</v>
      </c>
      <c r="CQ45" s="24">
        <v>0</v>
      </c>
      <c r="CR45" s="24">
        <v>0</v>
      </c>
      <c r="CS45" s="24">
        <v>0</v>
      </c>
      <c r="CT45" s="24">
        <v>1245</v>
      </c>
      <c r="CU45" s="24">
        <v>0</v>
      </c>
      <c r="CV45" s="24">
        <v>0</v>
      </c>
      <c r="CW45" s="24">
        <v>0</v>
      </c>
      <c r="CX45" s="24">
        <v>0</v>
      </c>
      <c r="CY45" s="24"/>
      <c r="CZ45" s="24"/>
      <c r="DA45" s="24"/>
      <c r="DB45" s="24"/>
      <c r="DC45" s="24"/>
      <c r="DD45" s="24"/>
      <c r="DE45" s="24"/>
      <c r="DF45" s="24"/>
      <c r="DG45" s="24"/>
      <c r="DH45" s="24"/>
      <c r="DI45" s="24"/>
      <c r="DJ45" s="24">
        <v>3412</v>
      </c>
      <c r="DK45" s="24">
        <v>1393</v>
      </c>
      <c r="DL45" s="24">
        <v>2019</v>
      </c>
      <c r="DM45" s="58">
        <v>8.5428571428571423E-2</v>
      </c>
      <c r="DN45" s="24">
        <v>2660</v>
      </c>
      <c r="DO45" s="24">
        <v>0</v>
      </c>
      <c r="DP45" s="58">
        <v>6.5428571428571433E-2</v>
      </c>
      <c r="DQ45" s="24">
        <v>959</v>
      </c>
      <c r="DR45" s="24">
        <v>0</v>
      </c>
      <c r="DS45" s="58">
        <v>0.40228571428571425</v>
      </c>
      <c r="DT45" s="24">
        <v>1393</v>
      </c>
      <c r="DU45" s="24">
        <v>0</v>
      </c>
      <c r="DV45" s="58">
        <v>0.59771428571428575</v>
      </c>
      <c r="DW45" s="24">
        <v>211</v>
      </c>
      <c r="DX45" s="24">
        <v>3412</v>
      </c>
      <c r="DY45" s="58">
        <v>6.4000000000000001E-2</v>
      </c>
      <c r="DZ45" s="24">
        <v>18</v>
      </c>
      <c r="EA45" s="24">
        <v>2854</v>
      </c>
      <c r="EB45" s="58">
        <v>4.2857142857142859E-3</v>
      </c>
    </row>
    <row r="46" spans="1:132" ht="14.25" customHeight="1" x14ac:dyDescent="0.25">
      <c r="A46" s="22">
        <v>43586</v>
      </c>
      <c r="B46" s="23" t="s">
        <v>144</v>
      </c>
      <c r="C46" s="24">
        <v>6915</v>
      </c>
      <c r="D46" s="24">
        <v>40793</v>
      </c>
      <c r="E46" s="51">
        <v>2.3148148148148147E-5</v>
      </c>
      <c r="F46" s="51">
        <v>3.4722222222222222E-5</v>
      </c>
      <c r="G46" s="51">
        <v>6.4814814814814813E-4</v>
      </c>
      <c r="H46" s="24">
        <v>39785</v>
      </c>
      <c r="I46" s="24">
        <v>0</v>
      </c>
      <c r="J46" s="24">
        <v>0</v>
      </c>
      <c r="K46" s="24">
        <v>0</v>
      </c>
      <c r="L46" s="24">
        <v>0</v>
      </c>
      <c r="M46" s="24">
        <v>0</v>
      </c>
      <c r="N46" s="24">
        <v>0</v>
      </c>
      <c r="O46" s="24">
        <v>0</v>
      </c>
      <c r="P46" s="24">
        <v>3904</v>
      </c>
      <c r="Q46" s="24">
        <v>0</v>
      </c>
      <c r="R46" s="24">
        <v>0</v>
      </c>
      <c r="S46" s="24">
        <v>0</v>
      </c>
      <c r="T46" s="24">
        <v>4311</v>
      </c>
      <c r="U46" s="24">
        <v>0</v>
      </c>
      <c r="V46" s="24">
        <v>1327</v>
      </c>
      <c r="W46" s="24">
        <v>0</v>
      </c>
      <c r="X46" s="24">
        <v>0</v>
      </c>
      <c r="Y46" s="24">
        <v>0</v>
      </c>
      <c r="Z46" s="24">
        <v>0</v>
      </c>
      <c r="AA46" s="24">
        <v>4522</v>
      </c>
      <c r="AB46" s="24">
        <v>0</v>
      </c>
      <c r="AC46" s="24">
        <v>0</v>
      </c>
      <c r="AD46" s="24">
        <v>0</v>
      </c>
      <c r="AE46" s="24">
        <v>1516</v>
      </c>
      <c r="AF46" s="24">
        <v>0</v>
      </c>
      <c r="AG46" s="24">
        <v>0</v>
      </c>
      <c r="AH46" s="24">
        <v>0</v>
      </c>
      <c r="AI46" s="24">
        <v>0</v>
      </c>
      <c r="AJ46" s="24">
        <v>3001</v>
      </c>
      <c r="AK46" s="24">
        <v>0</v>
      </c>
      <c r="AL46" s="24">
        <v>1347</v>
      </c>
      <c r="AM46" s="24">
        <v>0</v>
      </c>
      <c r="AN46" s="24">
        <v>0</v>
      </c>
      <c r="AO46" s="24">
        <v>2371</v>
      </c>
      <c r="AP46" s="24">
        <v>0</v>
      </c>
      <c r="AQ46" s="24">
        <v>4201</v>
      </c>
      <c r="AR46" s="24">
        <v>0</v>
      </c>
      <c r="AS46" s="24">
        <v>0</v>
      </c>
      <c r="AT46" s="24">
        <v>0</v>
      </c>
      <c r="AU46" s="24">
        <v>0</v>
      </c>
      <c r="AV46" s="24">
        <v>0</v>
      </c>
      <c r="AW46" s="24">
        <v>0</v>
      </c>
      <c r="AX46" s="24">
        <v>0</v>
      </c>
      <c r="AY46" s="24">
        <v>0</v>
      </c>
      <c r="AZ46" s="24">
        <v>0</v>
      </c>
      <c r="BA46" s="24">
        <v>0</v>
      </c>
      <c r="BB46" s="24">
        <v>0</v>
      </c>
      <c r="BC46" s="24">
        <v>0</v>
      </c>
      <c r="BD46" s="24">
        <v>0</v>
      </c>
      <c r="BE46" s="78">
        <v>0</v>
      </c>
      <c r="BF46" s="24">
        <v>0</v>
      </c>
      <c r="BG46" s="24">
        <v>0</v>
      </c>
      <c r="BH46" s="24">
        <v>0</v>
      </c>
      <c r="BI46" s="24">
        <v>0</v>
      </c>
      <c r="BJ46" s="24">
        <v>0</v>
      </c>
      <c r="BK46" s="24">
        <v>0</v>
      </c>
      <c r="BL46" s="24">
        <v>0</v>
      </c>
      <c r="BM46" s="24">
        <v>0</v>
      </c>
      <c r="BN46" s="24">
        <v>0</v>
      </c>
      <c r="BO46" s="24"/>
      <c r="BP46" s="24"/>
      <c r="BQ46" s="24">
        <v>0</v>
      </c>
      <c r="BR46" s="24">
        <v>0</v>
      </c>
      <c r="BS46" s="24">
        <v>0</v>
      </c>
      <c r="BT46" s="24"/>
      <c r="BU46" s="24">
        <v>0</v>
      </c>
      <c r="BV46" s="24">
        <v>0</v>
      </c>
      <c r="BW46" s="24">
        <v>0</v>
      </c>
      <c r="BX46" s="24">
        <v>0</v>
      </c>
      <c r="BY46" s="24">
        <v>0</v>
      </c>
      <c r="BZ46" s="24">
        <v>0</v>
      </c>
      <c r="CA46" s="24">
        <v>0</v>
      </c>
      <c r="CB46" s="24">
        <v>0</v>
      </c>
      <c r="CC46" s="24">
        <v>0</v>
      </c>
      <c r="CD46" s="24">
        <v>0</v>
      </c>
      <c r="CE46" s="24">
        <v>0</v>
      </c>
      <c r="CF46" s="24">
        <v>0</v>
      </c>
      <c r="CG46" s="24">
        <v>0</v>
      </c>
      <c r="CH46" s="24">
        <v>0</v>
      </c>
      <c r="CI46" s="24">
        <v>0</v>
      </c>
      <c r="CJ46" s="24"/>
      <c r="CK46" s="24">
        <v>0</v>
      </c>
      <c r="CL46" s="24">
        <v>0</v>
      </c>
      <c r="CM46" s="24">
        <v>0</v>
      </c>
      <c r="CN46" s="24">
        <v>0</v>
      </c>
      <c r="CO46" s="24">
        <v>0</v>
      </c>
      <c r="CP46" s="24">
        <v>0</v>
      </c>
      <c r="CQ46" s="24">
        <v>0</v>
      </c>
      <c r="CR46" s="24">
        <v>0</v>
      </c>
      <c r="CS46" s="24">
        <v>0</v>
      </c>
      <c r="CT46" s="24">
        <v>1463</v>
      </c>
      <c r="CU46" s="24">
        <v>0</v>
      </c>
      <c r="CV46" s="24">
        <v>0</v>
      </c>
      <c r="CW46" s="24">
        <v>0</v>
      </c>
      <c r="CX46" s="24">
        <v>0</v>
      </c>
      <c r="CY46" s="24"/>
      <c r="CZ46" s="24"/>
      <c r="DA46" s="24"/>
      <c r="DB46" s="24"/>
      <c r="DC46" s="24"/>
      <c r="DD46" s="24"/>
      <c r="DE46" s="24"/>
      <c r="DF46" s="24"/>
      <c r="DG46" s="24"/>
      <c r="DH46" s="24"/>
      <c r="DI46" s="24"/>
      <c r="DJ46" s="24">
        <v>3280</v>
      </c>
      <c r="DK46" s="24">
        <v>1430</v>
      </c>
      <c r="DL46" s="24">
        <v>1850</v>
      </c>
      <c r="DM46" s="58">
        <v>8.1857142857142851E-2</v>
      </c>
      <c r="DN46" s="24">
        <v>2670</v>
      </c>
      <c r="DO46" s="24">
        <v>0</v>
      </c>
      <c r="DP46" s="58">
        <v>6.5857142857142864E-2</v>
      </c>
      <c r="DQ46" s="24">
        <v>959</v>
      </c>
      <c r="DR46" s="24">
        <v>0</v>
      </c>
      <c r="DS46" s="58">
        <v>0.41342857142857142</v>
      </c>
      <c r="DT46" s="24">
        <v>1430</v>
      </c>
      <c r="DU46" s="24">
        <v>0</v>
      </c>
      <c r="DV46" s="58">
        <v>0.58657142857142852</v>
      </c>
      <c r="DW46" s="24">
        <v>212</v>
      </c>
      <c r="DX46" s="24">
        <v>3280</v>
      </c>
      <c r="DY46" s="58">
        <v>6.028571428571429E-2</v>
      </c>
      <c r="DZ46" s="24">
        <v>21</v>
      </c>
      <c r="EA46" s="24">
        <v>3007</v>
      </c>
      <c r="EB46" s="58">
        <v>4.8571428571428576E-3</v>
      </c>
    </row>
    <row r="47" spans="1:132" ht="14.25" customHeight="1" x14ac:dyDescent="0.25">
      <c r="A47" s="22">
        <v>43617</v>
      </c>
      <c r="B47" s="23" t="s">
        <v>144</v>
      </c>
      <c r="C47" s="24">
        <v>6280</v>
      </c>
      <c r="D47" s="24">
        <v>40133</v>
      </c>
      <c r="E47" s="51">
        <v>2.3148148148148147E-5</v>
      </c>
      <c r="F47" s="51">
        <v>3.4722222222222222E-5</v>
      </c>
      <c r="G47" s="51">
        <v>7.6388888888888893E-4</v>
      </c>
      <c r="H47" s="24">
        <v>38490</v>
      </c>
      <c r="I47" s="24">
        <v>0</v>
      </c>
      <c r="J47" s="24">
        <v>0</v>
      </c>
      <c r="K47" s="24">
        <v>0</v>
      </c>
      <c r="L47" s="24">
        <v>0</v>
      </c>
      <c r="M47" s="24">
        <v>0</v>
      </c>
      <c r="N47" s="24">
        <v>0</v>
      </c>
      <c r="O47" s="24">
        <v>0</v>
      </c>
      <c r="P47" s="24">
        <v>3691</v>
      </c>
      <c r="Q47" s="24">
        <v>0</v>
      </c>
      <c r="R47" s="24">
        <v>0</v>
      </c>
      <c r="S47" s="24">
        <v>0</v>
      </c>
      <c r="T47" s="24">
        <v>4210</v>
      </c>
      <c r="U47" s="24">
        <v>0</v>
      </c>
      <c r="V47" s="24">
        <v>1272</v>
      </c>
      <c r="W47" s="24">
        <v>0</v>
      </c>
      <c r="X47" s="24">
        <v>0</v>
      </c>
      <c r="Y47" s="24">
        <v>0</v>
      </c>
      <c r="Z47" s="24">
        <v>0</v>
      </c>
      <c r="AA47" s="24">
        <v>4437</v>
      </c>
      <c r="AB47" s="24">
        <v>0</v>
      </c>
      <c r="AC47" s="24">
        <v>0</v>
      </c>
      <c r="AD47" s="24">
        <v>0</v>
      </c>
      <c r="AE47" s="24">
        <v>1423</v>
      </c>
      <c r="AF47" s="24">
        <v>0</v>
      </c>
      <c r="AG47" s="24">
        <v>0</v>
      </c>
      <c r="AH47" s="24">
        <v>0</v>
      </c>
      <c r="AI47" s="24">
        <v>0</v>
      </c>
      <c r="AJ47" s="24">
        <v>2828</v>
      </c>
      <c r="AK47" s="24">
        <v>0</v>
      </c>
      <c r="AL47" s="24">
        <v>1305</v>
      </c>
      <c r="AM47" s="24">
        <v>0</v>
      </c>
      <c r="AN47" s="24">
        <v>0</v>
      </c>
      <c r="AO47" s="24">
        <v>2390</v>
      </c>
      <c r="AP47" s="24">
        <v>0</v>
      </c>
      <c r="AQ47" s="24">
        <v>3944</v>
      </c>
      <c r="AR47" s="24">
        <v>0</v>
      </c>
      <c r="AS47" s="24">
        <v>0</v>
      </c>
      <c r="AT47" s="24">
        <v>0</v>
      </c>
      <c r="AU47" s="24">
        <v>0</v>
      </c>
      <c r="AV47" s="24">
        <v>0</v>
      </c>
      <c r="AW47" s="24">
        <v>0</v>
      </c>
      <c r="AX47" s="24">
        <v>0</v>
      </c>
      <c r="AY47" s="24">
        <v>0</v>
      </c>
      <c r="AZ47" s="24">
        <v>0</v>
      </c>
      <c r="BA47" s="24">
        <v>0</v>
      </c>
      <c r="BB47" s="24">
        <v>0</v>
      </c>
      <c r="BC47" s="24">
        <v>0</v>
      </c>
      <c r="BD47" s="24">
        <v>0</v>
      </c>
      <c r="BE47" s="78">
        <v>0</v>
      </c>
      <c r="BF47" s="24">
        <v>0</v>
      </c>
      <c r="BG47" s="24">
        <v>0</v>
      </c>
      <c r="BH47" s="24">
        <v>0</v>
      </c>
      <c r="BI47" s="24">
        <v>0</v>
      </c>
      <c r="BJ47" s="24">
        <v>0</v>
      </c>
      <c r="BK47" s="24">
        <v>0</v>
      </c>
      <c r="BL47" s="24">
        <v>0</v>
      </c>
      <c r="BM47" s="24">
        <v>0</v>
      </c>
      <c r="BN47" s="24">
        <v>0</v>
      </c>
      <c r="BO47" s="24"/>
      <c r="BP47" s="24"/>
      <c r="BQ47" s="24">
        <v>0</v>
      </c>
      <c r="BR47" s="24">
        <v>0</v>
      </c>
      <c r="BS47" s="24">
        <v>0</v>
      </c>
      <c r="BT47" s="24"/>
      <c r="BU47" s="24">
        <v>0</v>
      </c>
      <c r="BV47" s="24">
        <v>0</v>
      </c>
      <c r="BW47" s="24">
        <v>0</v>
      </c>
      <c r="BX47" s="24">
        <v>0</v>
      </c>
      <c r="BY47" s="24">
        <v>0</v>
      </c>
      <c r="BZ47" s="24">
        <v>0</v>
      </c>
      <c r="CA47" s="24">
        <v>0</v>
      </c>
      <c r="CB47" s="24">
        <v>0</v>
      </c>
      <c r="CC47" s="24">
        <v>0</v>
      </c>
      <c r="CD47" s="24">
        <v>0</v>
      </c>
      <c r="CE47" s="24">
        <v>0</v>
      </c>
      <c r="CF47" s="24">
        <v>0</v>
      </c>
      <c r="CG47" s="24">
        <v>0</v>
      </c>
      <c r="CH47" s="24">
        <v>0</v>
      </c>
      <c r="CI47" s="24">
        <v>0</v>
      </c>
      <c r="CJ47" s="24"/>
      <c r="CK47" s="24">
        <v>0</v>
      </c>
      <c r="CL47" s="24">
        <v>0</v>
      </c>
      <c r="CM47" s="24">
        <v>0</v>
      </c>
      <c r="CN47" s="24">
        <v>0</v>
      </c>
      <c r="CO47" s="24">
        <v>0</v>
      </c>
      <c r="CP47" s="24">
        <v>0</v>
      </c>
      <c r="CQ47" s="24">
        <v>0</v>
      </c>
      <c r="CR47" s="24">
        <v>0</v>
      </c>
      <c r="CS47" s="24">
        <v>0</v>
      </c>
      <c r="CT47" s="24">
        <v>1308</v>
      </c>
      <c r="CU47" s="24">
        <v>0</v>
      </c>
      <c r="CV47" s="24">
        <v>0</v>
      </c>
      <c r="CW47" s="24">
        <v>0</v>
      </c>
      <c r="CX47" s="24">
        <v>0</v>
      </c>
      <c r="CY47" s="24"/>
      <c r="CZ47" s="24"/>
      <c r="DA47" s="24"/>
      <c r="DB47" s="24"/>
      <c r="DC47" s="24"/>
      <c r="DD47" s="24"/>
      <c r="DE47" s="24"/>
      <c r="DF47" s="24"/>
      <c r="DG47" s="24"/>
      <c r="DH47" s="24"/>
      <c r="DI47" s="24"/>
      <c r="DJ47" s="24">
        <v>3334</v>
      </c>
      <c r="DK47" s="24">
        <v>1423</v>
      </c>
      <c r="DL47" s="24">
        <v>1911</v>
      </c>
      <c r="DM47" s="58">
        <v>8.7428571428571425E-2</v>
      </c>
      <c r="DN47" s="24">
        <v>2681</v>
      </c>
      <c r="DO47" s="24">
        <v>0</v>
      </c>
      <c r="DP47" s="58">
        <v>6.8999999999999992E-2</v>
      </c>
      <c r="DQ47" s="24">
        <v>948</v>
      </c>
      <c r="DR47" s="24">
        <v>0</v>
      </c>
      <c r="DS47" s="58">
        <v>0.38614285714285712</v>
      </c>
      <c r="DT47" s="24">
        <v>1423</v>
      </c>
      <c r="DU47" s="24">
        <v>0</v>
      </c>
      <c r="DV47" s="58">
        <v>0.61385714285714277</v>
      </c>
      <c r="DW47" s="24">
        <v>299</v>
      </c>
      <c r="DX47" s="24">
        <v>3334</v>
      </c>
      <c r="DY47" s="58">
        <v>9.4857142857142862E-2</v>
      </c>
      <c r="DZ47" s="24">
        <v>26</v>
      </c>
      <c r="EA47" s="24">
        <v>2805</v>
      </c>
      <c r="EB47" s="58">
        <v>9.285714285714286E-3</v>
      </c>
    </row>
    <row r="48" spans="1:132" ht="14.25" customHeight="1" x14ac:dyDescent="0.25">
      <c r="A48" s="22">
        <v>43647</v>
      </c>
      <c r="B48" s="23" t="s">
        <v>144</v>
      </c>
      <c r="C48" s="24">
        <v>7121</v>
      </c>
      <c r="D48" s="24">
        <v>43471</v>
      </c>
      <c r="E48" s="51">
        <v>2.3148148148148147E-5</v>
      </c>
      <c r="F48" s="51">
        <v>3.4722222222222222E-5</v>
      </c>
      <c r="G48" s="51">
        <v>9.3750000000000007E-4</v>
      </c>
      <c r="H48" s="24">
        <v>40666</v>
      </c>
      <c r="I48" s="24">
        <v>1375</v>
      </c>
      <c r="J48" s="24">
        <v>0</v>
      </c>
      <c r="K48" s="24">
        <v>0</v>
      </c>
      <c r="L48" s="24">
        <v>0</v>
      </c>
      <c r="M48" s="24">
        <v>0</v>
      </c>
      <c r="N48" s="24">
        <v>0</v>
      </c>
      <c r="O48" s="24">
        <v>0</v>
      </c>
      <c r="P48" s="24">
        <v>3729</v>
      </c>
      <c r="Q48" s="24">
        <v>0</v>
      </c>
      <c r="R48" s="24">
        <v>0</v>
      </c>
      <c r="S48" s="24">
        <v>0</v>
      </c>
      <c r="T48" s="24">
        <v>4100</v>
      </c>
      <c r="U48" s="24">
        <v>0</v>
      </c>
      <c r="V48" s="24">
        <v>1347</v>
      </c>
      <c r="W48" s="24">
        <v>0</v>
      </c>
      <c r="X48" s="24">
        <v>0</v>
      </c>
      <c r="Y48" s="24">
        <v>0</v>
      </c>
      <c r="Z48" s="24">
        <v>0</v>
      </c>
      <c r="AA48" s="24">
        <v>4851</v>
      </c>
      <c r="AB48" s="24">
        <v>0</v>
      </c>
      <c r="AC48" s="24">
        <v>0</v>
      </c>
      <c r="AD48" s="24">
        <v>0</v>
      </c>
      <c r="AE48" s="24">
        <v>1534</v>
      </c>
      <c r="AF48" s="24">
        <v>0</v>
      </c>
      <c r="AG48" s="24">
        <v>0</v>
      </c>
      <c r="AH48" s="24">
        <v>0</v>
      </c>
      <c r="AI48" s="24">
        <v>0</v>
      </c>
      <c r="AJ48" s="24">
        <v>3158</v>
      </c>
      <c r="AK48" s="24">
        <v>0</v>
      </c>
      <c r="AL48" s="24">
        <v>1284</v>
      </c>
      <c r="AM48" s="24">
        <v>0</v>
      </c>
      <c r="AN48" s="24">
        <v>0</v>
      </c>
      <c r="AO48" s="24">
        <v>2585</v>
      </c>
      <c r="AP48" s="24">
        <v>0</v>
      </c>
      <c r="AQ48" s="24">
        <v>4231</v>
      </c>
      <c r="AR48" s="24">
        <v>0</v>
      </c>
      <c r="AS48" s="24">
        <v>0</v>
      </c>
      <c r="AT48" s="24">
        <v>0</v>
      </c>
      <c r="AU48" s="24">
        <v>0</v>
      </c>
      <c r="AV48" s="24">
        <v>0</v>
      </c>
      <c r="AW48" s="24">
        <v>0</v>
      </c>
      <c r="AX48" s="24">
        <v>0</v>
      </c>
      <c r="AY48" s="24">
        <v>0</v>
      </c>
      <c r="AZ48" s="24">
        <v>0</v>
      </c>
      <c r="BA48" s="24">
        <v>0</v>
      </c>
      <c r="BB48" s="24">
        <v>0</v>
      </c>
      <c r="BC48" s="24">
        <v>0</v>
      </c>
      <c r="BD48" s="24">
        <v>0</v>
      </c>
      <c r="BE48" s="78">
        <v>0</v>
      </c>
      <c r="BF48" s="24">
        <v>0</v>
      </c>
      <c r="BG48" s="24">
        <v>0</v>
      </c>
      <c r="BH48" s="24">
        <v>0</v>
      </c>
      <c r="BI48" s="24">
        <v>0</v>
      </c>
      <c r="BJ48" s="24">
        <v>0</v>
      </c>
      <c r="BK48" s="24">
        <v>0</v>
      </c>
      <c r="BL48" s="24">
        <v>0</v>
      </c>
      <c r="BM48" s="24">
        <v>0</v>
      </c>
      <c r="BN48" s="24">
        <v>0</v>
      </c>
      <c r="BO48" s="24"/>
      <c r="BP48" s="24"/>
      <c r="BQ48" s="24">
        <v>0</v>
      </c>
      <c r="BR48" s="24">
        <v>0</v>
      </c>
      <c r="BS48" s="24">
        <v>0</v>
      </c>
      <c r="BT48" s="24"/>
      <c r="BU48" s="24">
        <v>0</v>
      </c>
      <c r="BV48" s="24">
        <v>0</v>
      </c>
      <c r="BW48" s="24">
        <v>0</v>
      </c>
      <c r="BX48" s="24">
        <v>0</v>
      </c>
      <c r="BY48" s="24">
        <v>0</v>
      </c>
      <c r="BZ48" s="24">
        <v>0</v>
      </c>
      <c r="CA48" s="24">
        <v>0</v>
      </c>
      <c r="CB48" s="24">
        <v>0</v>
      </c>
      <c r="CC48" s="24">
        <v>0</v>
      </c>
      <c r="CD48" s="24">
        <v>0</v>
      </c>
      <c r="CE48" s="24">
        <v>0</v>
      </c>
      <c r="CF48" s="24">
        <v>0</v>
      </c>
      <c r="CG48" s="24">
        <v>0</v>
      </c>
      <c r="CH48" s="24">
        <v>0</v>
      </c>
      <c r="CI48" s="24">
        <v>0</v>
      </c>
      <c r="CJ48" s="24"/>
      <c r="CK48" s="24">
        <v>0</v>
      </c>
      <c r="CL48" s="24">
        <v>0</v>
      </c>
      <c r="CM48" s="24">
        <v>0</v>
      </c>
      <c r="CN48" s="24">
        <v>0</v>
      </c>
      <c r="CO48" s="24">
        <v>0</v>
      </c>
      <c r="CP48" s="24">
        <v>0</v>
      </c>
      <c r="CQ48" s="24">
        <v>0</v>
      </c>
      <c r="CR48" s="24">
        <v>0</v>
      </c>
      <c r="CS48" s="24">
        <v>0</v>
      </c>
      <c r="CT48" s="24">
        <v>0</v>
      </c>
      <c r="CU48" s="24">
        <v>0</v>
      </c>
      <c r="CV48" s="24">
        <v>0</v>
      </c>
      <c r="CW48" s="24">
        <v>0</v>
      </c>
      <c r="CX48" s="24">
        <v>0</v>
      </c>
      <c r="CY48" s="24"/>
      <c r="CZ48" s="24"/>
      <c r="DA48" s="24"/>
      <c r="DB48" s="24"/>
      <c r="DC48" s="24"/>
      <c r="DD48" s="24"/>
      <c r="DE48" s="24"/>
      <c r="DF48" s="24"/>
      <c r="DG48" s="24"/>
      <c r="DH48" s="24"/>
      <c r="DI48" s="24"/>
      <c r="DJ48" s="24">
        <v>3463</v>
      </c>
      <c r="DK48" s="24">
        <v>1446</v>
      </c>
      <c r="DL48" s="24">
        <v>2017</v>
      </c>
      <c r="DM48" s="58">
        <v>8.4571428571428561E-2</v>
      </c>
      <c r="DN48" s="24">
        <v>2822</v>
      </c>
      <c r="DO48" s="24">
        <v>0</v>
      </c>
      <c r="DP48" s="58">
        <v>6.7428571428571435E-2</v>
      </c>
      <c r="DQ48" s="24">
        <v>1070</v>
      </c>
      <c r="DR48" s="24">
        <v>0</v>
      </c>
      <c r="DS48" s="58">
        <v>0.42671428571428577</v>
      </c>
      <c r="DT48" s="24">
        <v>1446</v>
      </c>
      <c r="DU48" s="24">
        <v>0</v>
      </c>
      <c r="DV48" s="58">
        <v>0.57328571428571429</v>
      </c>
      <c r="DW48" s="24">
        <v>264</v>
      </c>
      <c r="DX48" s="24">
        <v>3463</v>
      </c>
      <c r="DY48" s="58">
        <v>8.6857142857142855E-2</v>
      </c>
      <c r="DZ48" s="24">
        <v>18</v>
      </c>
      <c r="EA48" s="24">
        <v>2988</v>
      </c>
      <c r="EB48" s="58">
        <v>4.8571428571428576E-3</v>
      </c>
    </row>
    <row r="49" spans="1:132" ht="14.25" customHeight="1" x14ac:dyDescent="0.25">
      <c r="A49" s="22">
        <v>43678</v>
      </c>
      <c r="B49" s="23" t="s">
        <v>144</v>
      </c>
      <c r="C49" s="24">
        <v>6649</v>
      </c>
      <c r="D49" s="24">
        <v>43015</v>
      </c>
      <c r="E49" s="51">
        <v>2.3148148148148147E-5</v>
      </c>
      <c r="F49" s="51">
        <v>3.4722222222222222E-5</v>
      </c>
      <c r="G49" s="51">
        <v>1.2268518518518518E-3</v>
      </c>
      <c r="H49" s="24">
        <v>40067</v>
      </c>
      <c r="I49" s="24">
        <v>1503</v>
      </c>
      <c r="J49" s="24">
        <v>0</v>
      </c>
      <c r="K49" s="24">
        <v>0</v>
      </c>
      <c r="L49" s="24">
        <v>0</v>
      </c>
      <c r="M49" s="24">
        <v>0</v>
      </c>
      <c r="N49" s="24">
        <v>0</v>
      </c>
      <c r="O49" s="24">
        <v>0</v>
      </c>
      <c r="P49" s="24">
        <v>3617</v>
      </c>
      <c r="Q49" s="24">
        <v>0</v>
      </c>
      <c r="R49" s="24">
        <v>0</v>
      </c>
      <c r="S49" s="24">
        <v>0</v>
      </c>
      <c r="T49" s="24">
        <v>4156</v>
      </c>
      <c r="U49" s="24">
        <v>0</v>
      </c>
      <c r="V49" s="24">
        <v>1315</v>
      </c>
      <c r="W49" s="24">
        <v>0</v>
      </c>
      <c r="X49" s="24">
        <v>0</v>
      </c>
      <c r="Y49" s="24">
        <v>0</v>
      </c>
      <c r="Z49" s="24">
        <v>0</v>
      </c>
      <c r="AA49" s="24">
        <v>4817</v>
      </c>
      <c r="AB49" s="24">
        <v>0</v>
      </c>
      <c r="AC49" s="24">
        <v>0</v>
      </c>
      <c r="AD49" s="24">
        <v>0</v>
      </c>
      <c r="AE49" s="24">
        <v>1419</v>
      </c>
      <c r="AF49" s="24">
        <v>0</v>
      </c>
      <c r="AG49" s="24">
        <v>0</v>
      </c>
      <c r="AH49" s="24">
        <v>0</v>
      </c>
      <c r="AI49" s="24">
        <v>0</v>
      </c>
      <c r="AJ49" s="24">
        <v>2976</v>
      </c>
      <c r="AK49" s="24">
        <v>0</v>
      </c>
      <c r="AL49" s="24">
        <v>1391</v>
      </c>
      <c r="AM49" s="24">
        <v>0</v>
      </c>
      <c r="AN49" s="24">
        <v>0</v>
      </c>
      <c r="AO49" s="24">
        <v>2463</v>
      </c>
      <c r="AP49" s="24">
        <v>0</v>
      </c>
      <c r="AQ49" s="24">
        <v>4114</v>
      </c>
      <c r="AR49" s="24">
        <v>0</v>
      </c>
      <c r="AS49" s="24">
        <v>0</v>
      </c>
      <c r="AT49" s="24">
        <v>0</v>
      </c>
      <c r="AU49" s="24">
        <v>0</v>
      </c>
      <c r="AV49" s="24">
        <v>0</v>
      </c>
      <c r="AW49" s="24">
        <v>0</v>
      </c>
      <c r="AX49" s="24">
        <v>0</v>
      </c>
      <c r="AY49" s="24">
        <v>0</v>
      </c>
      <c r="AZ49" s="24">
        <v>0</v>
      </c>
      <c r="BA49" s="24">
        <v>0</v>
      </c>
      <c r="BB49" s="24">
        <v>0</v>
      </c>
      <c r="BC49" s="24">
        <v>0</v>
      </c>
      <c r="BD49" s="24">
        <v>0</v>
      </c>
      <c r="BE49" s="78">
        <v>0</v>
      </c>
      <c r="BF49" s="24">
        <v>0</v>
      </c>
      <c r="BG49" s="24">
        <v>0</v>
      </c>
      <c r="BH49" s="24">
        <v>0</v>
      </c>
      <c r="BI49" s="24">
        <v>0</v>
      </c>
      <c r="BJ49" s="24">
        <v>0</v>
      </c>
      <c r="BK49" s="24">
        <v>0</v>
      </c>
      <c r="BL49" s="24">
        <v>0</v>
      </c>
      <c r="BM49" s="24">
        <v>0</v>
      </c>
      <c r="BN49" s="24">
        <v>0</v>
      </c>
      <c r="BO49" s="24"/>
      <c r="BP49" s="24"/>
      <c r="BQ49" s="24">
        <v>0</v>
      </c>
      <c r="BR49" s="24">
        <v>0</v>
      </c>
      <c r="BS49" s="24">
        <v>0</v>
      </c>
      <c r="BT49" s="24"/>
      <c r="BU49" s="24">
        <v>0</v>
      </c>
      <c r="BV49" s="24">
        <v>0</v>
      </c>
      <c r="BW49" s="24">
        <v>0</v>
      </c>
      <c r="BX49" s="24">
        <v>0</v>
      </c>
      <c r="BY49" s="24">
        <v>0</v>
      </c>
      <c r="BZ49" s="24">
        <v>0</v>
      </c>
      <c r="CA49" s="24">
        <v>0</v>
      </c>
      <c r="CB49" s="24">
        <v>0</v>
      </c>
      <c r="CC49" s="24">
        <v>0</v>
      </c>
      <c r="CD49" s="24">
        <v>0</v>
      </c>
      <c r="CE49" s="24">
        <v>0</v>
      </c>
      <c r="CF49" s="24">
        <v>0</v>
      </c>
      <c r="CG49" s="24">
        <v>0</v>
      </c>
      <c r="CH49" s="24">
        <v>0</v>
      </c>
      <c r="CI49" s="24">
        <v>0</v>
      </c>
      <c r="CJ49" s="24"/>
      <c r="CK49" s="24">
        <v>0</v>
      </c>
      <c r="CL49" s="24">
        <v>0</v>
      </c>
      <c r="CM49" s="24">
        <v>0</v>
      </c>
      <c r="CN49" s="24">
        <v>0</v>
      </c>
      <c r="CO49" s="24">
        <v>0</v>
      </c>
      <c r="CP49" s="24">
        <v>0</v>
      </c>
      <c r="CQ49" s="24">
        <v>0</v>
      </c>
      <c r="CR49" s="24">
        <v>0</v>
      </c>
      <c r="CS49" s="24">
        <v>0</v>
      </c>
      <c r="CT49" s="24">
        <v>0</v>
      </c>
      <c r="CU49" s="24">
        <v>0</v>
      </c>
      <c r="CV49" s="24">
        <v>0</v>
      </c>
      <c r="CW49" s="24">
        <v>0</v>
      </c>
      <c r="CX49" s="24">
        <v>0</v>
      </c>
      <c r="CY49" s="24"/>
      <c r="CZ49" s="24"/>
      <c r="DA49" s="24"/>
      <c r="DB49" s="24"/>
      <c r="DC49" s="24"/>
      <c r="DD49" s="24"/>
      <c r="DE49" s="24"/>
      <c r="DF49" s="24"/>
      <c r="DG49" s="24"/>
      <c r="DH49" s="24"/>
      <c r="DI49" s="24"/>
      <c r="DJ49" s="24">
        <v>3321</v>
      </c>
      <c r="DK49" s="24">
        <v>1367</v>
      </c>
      <c r="DL49" s="24">
        <v>1954</v>
      </c>
      <c r="DM49" s="58">
        <v>8.2285714285714281E-2</v>
      </c>
      <c r="DN49" s="24">
        <v>2679</v>
      </c>
      <c r="DO49" s="24">
        <v>0</v>
      </c>
      <c r="DP49" s="58">
        <v>6.5428571428571433E-2</v>
      </c>
      <c r="DQ49" s="24">
        <v>1009</v>
      </c>
      <c r="DR49" s="24">
        <v>0</v>
      </c>
      <c r="DS49" s="58">
        <v>0.4215714285714286</v>
      </c>
      <c r="DT49" s="24">
        <v>1367</v>
      </c>
      <c r="DU49" s="24">
        <v>0</v>
      </c>
      <c r="DV49" s="58">
        <v>0.5784285714285714</v>
      </c>
      <c r="DW49" s="24">
        <v>267</v>
      </c>
      <c r="DX49" s="24">
        <v>3321</v>
      </c>
      <c r="DY49" s="58">
        <v>8.6857142857142841E-2</v>
      </c>
      <c r="DZ49" s="24">
        <v>22</v>
      </c>
      <c r="EA49" s="24">
        <v>2958</v>
      </c>
      <c r="EB49" s="58">
        <v>5.7142857142857143E-3</v>
      </c>
    </row>
    <row r="50" spans="1:132" ht="14.25" customHeight="1" x14ac:dyDescent="0.25">
      <c r="A50" s="22">
        <v>43709</v>
      </c>
      <c r="B50" s="23" t="s">
        <v>144</v>
      </c>
      <c r="C50" s="24">
        <v>6573</v>
      </c>
      <c r="D50" s="24">
        <v>41839</v>
      </c>
      <c r="E50" s="51">
        <v>2.3148148148148147E-5</v>
      </c>
      <c r="F50" s="51">
        <v>3.4722222222222222E-5</v>
      </c>
      <c r="G50" s="51">
        <v>9.4907407407407408E-4</v>
      </c>
      <c r="H50" s="24">
        <v>38641</v>
      </c>
      <c r="I50" s="24">
        <v>1341</v>
      </c>
      <c r="J50" s="24">
        <v>0</v>
      </c>
      <c r="K50" s="24">
        <v>0</v>
      </c>
      <c r="L50" s="24">
        <v>0</v>
      </c>
      <c r="M50" s="24">
        <v>0</v>
      </c>
      <c r="N50" s="24">
        <v>0</v>
      </c>
      <c r="O50" s="24">
        <v>0</v>
      </c>
      <c r="P50" s="24">
        <v>4057</v>
      </c>
      <c r="Q50" s="24">
        <v>0</v>
      </c>
      <c r="R50" s="24">
        <v>0</v>
      </c>
      <c r="S50" s="24">
        <v>0</v>
      </c>
      <c r="T50" s="24">
        <v>4068</v>
      </c>
      <c r="U50" s="24">
        <v>0</v>
      </c>
      <c r="V50" s="24">
        <v>1349</v>
      </c>
      <c r="W50" s="24">
        <v>0</v>
      </c>
      <c r="X50" s="24">
        <v>0</v>
      </c>
      <c r="Y50" s="24">
        <v>0</v>
      </c>
      <c r="Z50" s="24">
        <v>0</v>
      </c>
      <c r="AA50" s="24">
        <v>4567</v>
      </c>
      <c r="AB50" s="24">
        <v>0</v>
      </c>
      <c r="AC50" s="24">
        <v>0</v>
      </c>
      <c r="AD50" s="24">
        <v>0</v>
      </c>
      <c r="AE50" s="24">
        <v>1410</v>
      </c>
      <c r="AF50" s="24">
        <v>0</v>
      </c>
      <c r="AG50" s="24">
        <v>0</v>
      </c>
      <c r="AH50" s="24">
        <v>0</v>
      </c>
      <c r="AI50" s="24">
        <v>0</v>
      </c>
      <c r="AJ50" s="24">
        <v>2956</v>
      </c>
      <c r="AK50" s="24">
        <v>0</v>
      </c>
      <c r="AL50" s="24">
        <v>1304</v>
      </c>
      <c r="AM50" s="24">
        <v>0</v>
      </c>
      <c r="AN50" s="24">
        <v>0</v>
      </c>
      <c r="AO50" s="24">
        <v>2372</v>
      </c>
      <c r="AP50" s="24">
        <v>0</v>
      </c>
      <c r="AQ50" s="24">
        <v>3731</v>
      </c>
      <c r="AR50" s="24">
        <v>0</v>
      </c>
      <c r="AS50" s="24">
        <v>0</v>
      </c>
      <c r="AT50" s="24">
        <v>0</v>
      </c>
      <c r="AU50" s="24">
        <v>0</v>
      </c>
      <c r="AV50" s="24">
        <v>0</v>
      </c>
      <c r="AW50" s="24">
        <v>0</v>
      </c>
      <c r="AX50" s="24">
        <v>0</v>
      </c>
      <c r="AY50" s="24">
        <v>0</v>
      </c>
      <c r="AZ50" s="24">
        <v>0</v>
      </c>
      <c r="BA50" s="24">
        <v>0</v>
      </c>
      <c r="BB50" s="24">
        <v>0</v>
      </c>
      <c r="BC50" s="24">
        <v>0</v>
      </c>
      <c r="BD50" s="24">
        <v>0</v>
      </c>
      <c r="BE50" s="78">
        <v>0</v>
      </c>
      <c r="BF50" s="24">
        <v>0</v>
      </c>
      <c r="BG50" s="24">
        <v>0</v>
      </c>
      <c r="BH50" s="24">
        <v>0</v>
      </c>
      <c r="BI50" s="24">
        <v>0</v>
      </c>
      <c r="BJ50" s="24">
        <v>0</v>
      </c>
      <c r="BK50" s="24">
        <v>0</v>
      </c>
      <c r="BL50" s="24">
        <v>0</v>
      </c>
      <c r="BM50" s="24">
        <v>0</v>
      </c>
      <c r="BN50" s="24">
        <v>0</v>
      </c>
      <c r="BO50" s="24"/>
      <c r="BP50" s="24"/>
      <c r="BQ50" s="24">
        <v>0</v>
      </c>
      <c r="BR50" s="24">
        <v>0</v>
      </c>
      <c r="BS50" s="24">
        <v>0</v>
      </c>
      <c r="BT50" s="24"/>
      <c r="BU50" s="24">
        <v>0</v>
      </c>
      <c r="BV50" s="24">
        <v>0</v>
      </c>
      <c r="BW50" s="24">
        <v>0</v>
      </c>
      <c r="BX50" s="24">
        <v>0</v>
      </c>
      <c r="BY50" s="24">
        <v>0</v>
      </c>
      <c r="BZ50" s="24">
        <v>0</v>
      </c>
      <c r="CA50" s="24">
        <v>0</v>
      </c>
      <c r="CB50" s="24">
        <v>0</v>
      </c>
      <c r="CC50" s="24">
        <v>0</v>
      </c>
      <c r="CD50" s="24">
        <v>0</v>
      </c>
      <c r="CE50" s="24">
        <v>0</v>
      </c>
      <c r="CF50" s="24">
        <v>0</v>
      </c>
      <c r="CG50" s="24">
        <v>0</v>
      </c>
      <c r="CH50" s="24">
        <v>0</v>
      </c>
      <c r="CI50" s="24">
        <v>0</v>
      </c>
      <c r="CJ50" s="24"/>
      <c r="CK50" s="24">
        <v>0</v>
      </c>
      <c r="CL50" s="24">
        <v>0</v>
      </c>
      <c r="CM50" s="24">
        <v>0</v>
      </c>
      <c r="CN50" s="24">
        <v>0</v>
      </c>
      <c r="CO50" s="24">
        <v>0</v>
      </c>
      <c r="CP50" s="24">
        <v>0</v>
      </c>
      <c r="CQ50" s="24">
        <v>0</v>
      </c>
      <c r="CR50" s="24">
        <v>0</v>
      </c>
      <c r="CS50" s="24">
        <v>0</v>
      </c>
      <c r="CT50" s="24">
        <v>0</v>
      </c>
      <c r="CU50" s="24">
        <v>0</v>
      </c>
      <c r="CV50" s="24">
        <v>0</v>
      </c>
      <c r="CW50" s="24">
        <v>0</v>
      </c>
      <c r="CX50" s="24">
        <v>0</v>
      </c>
      <c r="CY50" s="24"/>
      <c r="CZ50" s="24"/>
      <c r="DA50" s="24"/>
      <c r="DB50" s="24"/>
      <c r="DC50" s="24"/>
      <c r="DD50" s="24"/>
      <c r="DE50" s="24"/>
      <c r="DF50" s="24"/>
      <c r="DG50" s="24"/>
      <c r="DH50" s="24"/>
      <c r="DI50" s="24"/>
      <c r="DJ50" s="24">
        <v>3295</v>
      </c>
      <c r="DK50" s="24">
        <v>1252</v>
      </c>
      <c r="DL50" s="24">
        <v>2043</v>
      </c>
      <c r="DM50" s="58">
        <v>8.5571428571428562E-2</v>
      </c>
      <c r="DN50" s="24">
        <v>2596</v>
      </c>
      <c r="DO50" s="24">
        <v>0</v>
      </c>
      <c r="DP50" s="58">
        <v>6.5142857142857141E-2</v>
      </c>
      <c r="DQ50" s="24">
        <v>1020</v>
      </c>
      <c r="DR50" s="24">
        <v>0</v>
      </c>
      <c r="DS50" s="58">
        <v>0.43728571428571433</v>
      </c>
      <c r="DT50" s="24">
        <v>1252</v>
      </c>
      <c r="DU50" s="24">
        <v>0</v>
      </c>
      <c r="DV50" s="58">
        <v>0.56271428571428561</v>
      </c>
      <c r="DW50" s="24">
        <v>252</v>
      </c>
      <c r="DX50" s="24">
        <v>3295</v>
      </c>
      <c r="DY50" s="58">
        <v>7.8E-2</v>
      </c>
      <c r="DZ50" s="24">
        <v>31</v>
      </c>
      <c r="EA50" s="24">
        <v>2739</v>
      </c>
      <c r="EB50" s="58">
        <v>7.571428571428571E-3</v>
      </c>
    </row>
    <row r="51" spans="1:132" ht="14.25" customHeight="1" x14ac:dyDescent="0.25">
      <c r="A51" s="22">
        <v>43739</v>
      </c>
      <c r="B51" s="23" t="s">
        <v>144</v>
      </c>
      <c r="C51" s="24">
        <v>6902</v>
      </c>
      <c r="D51" s="24">
        <v>44678</v>
      </c>
      <c r="E51" s="51">
        <v>2.3148148148148147E-5</v>
      </c>
      <c r="F51" s="51">
        <v>3.4722222222222222E-5</v>
      </c>
      <c r="G51" s="51">
        <v>9.2592592592592585E-4</v>
      </c>
      <c r="H51" s="24">
        <v>40604</v>
      </c>
      <c r="I51" s="24">
        <v>1493</v>
      </c>
      <c r="J51" s="24">
        <v>0</v>
      </c>
      <c r="K51" s="24">
        <v>0</v>
      </c>
      <c r="L51" s="24">
        <v>0</v>
      </c>
      <c r="M51" s="24">
        <v>0</v>
      </c>
      <c r="N51" s="24">
        <v>0</v>
      </c>
      <c r="O51" s="24">
        <v>0</v>
      </c>
      <c r="P51" s="24">
        <v>4606</v>
      </c>
      <c r="Q51" s="24">
        <v>0</v>
      </c>
      <c r="R51" s="24">
        <v>0</v>
      </c>
      <c r="S51" s="24">
        <v>0</v>
      </c>
      <c r="T51" s="24">
        <v>4579</v>
      </c>
      <c r="U51" s="24">
        <v>0</v>
      </c>
      <c r="V51" s="24">
        <v>1314</v>
      </c>
      <c r="W51" s="24">
        <v>0</v>
      </c>
      <c r="X51" s="24">
        <v>0</v>
      </c>
      <c r="Y51" s="24">
        <v>0</v>
      </c>
      <c r="Z51" s="24">
        <v>0</v>
      </c>
      <c r="AA51" s="24">
        <v>4786</v>
      </c>
      <c r="AB51" s="24">
        <v>0</v>
      </c>
      <c r="AC51" s="24">
        <v>0</v>
      </c>
      <c r="AD51" s="24">
        <v>0</v>
      </c>
      <c r="AE51" s="24">
        <v>1514</v>
      </c>
      <c r="AF51" s="24">
        <v>0</v>
      </c>
      <c r="AG51" s="24">
        <v>0</v>
      </c>
      <c r="AH51" s="24">
        <v>0</v>
      </c>
      <c r="AI51" s="24">
        <v>0</v>
      </c>
      <c r="AJ51" s="24">
        <v>3132</v>
      </c>
      <c r="AK51" s="24">
        <v>0</v>
      </c>
      <c r="AL51" s="24">
        <v>1453</v>
      </c>
      <c r="AM51" s="24">
        <v>0</v>
      </c>
      <c r="AN51" s="24">
        <v>0</v>
      </c>
      <c r="AO51" s="24">
        <v>2441</v>
      </c>
      <c r="AP51" s="24">
        <v>0</v>
      </c>
      <c r="AQ51" s="24">
        <v>3569</v>
      </c>
      <c r="AR51" s="24">
        <v>0</v>
      </c>
      <c r="AS51" s="24">
        <v>0</v>
      </c>
      <c r="AT51" s="24">
        <v>0</v>
      </c>
      <c r="AU51" s="24">
        <v>0</v>
      </c>
      <c r="AV51" s="24">
        <v>0</v>
      </c>
      <c r="AW51" s="24">
        <v>0</v>
      </c>
      <c r="AX51" s="24">
        <v>0</v>
      </c>
      <c r="AY51" s="24">
        <v>0</v>
      </c>
      <c r="AZ51" s="24">
        <v>0</v>
      </c>
      <c r="BA51" s="24">
        <v>0</v>
      </c>
      <c r="BB51" s="24">
        <v>0</v>
      </c>
      <c r="BC51" s="24">
        <v>0</v>
      </c>
      <c r="BD51" s="24">
        <v>0</v>
      </c>
      <c r="BE51" s="78">
        <v>0</v>
      </c>
      <c r="BF51" s="24">
        <v>0</v>
      </c>
      <c r="BG51" s="24">
        <v>0</v>
      </c>
      <c r="BH51" s="24">
        <v>0</v>
      </c>
      <c r="BI51" s="24">
        <v>0</v>
      </c>
      <c r="BJ51" s="24">
        <v>0</v>
      </c>
      <c r="BK51" s="24">
        <v>0</v>
      </c>
      <c r="BL51" s="24">
        <v>0</v>
      </c>
      <c r="BM51" s="24">
        <v>0</v>
      </c>
      <c r="BN51" s="24">
        <v>0</v>
      </c>
      <c r="BO51" s="24"/>
      <c r="BP51" s="24"/>
      <c r="BQ51" s="24">
        <v>0</v>
      </c>
      <c r="BR51" s="24">
        <v>0</v>
      </c>
      <c r="BS51" s="24">
        <v>0</v>
      </c>
      <c r="BT51" s="24"/>
      <c r="BU51" s="24">
        <v>0</v>
      </c>
      <c r="BV51" s="24">
        <v>0</v>
      </c>
      <c r="BW51" s="24">
        <v>0</v>
      </c>
      <c r="BX51" s="24">
        <v>0</v>
      </c>
      <c r="BY51" s="24">
        <v>0</v>
      </c>
      <c r="BZ51" s="24">
        <v>0</v>
      </c>
      <c r="CA51" s="24">
        <v>0</v>
      </c>
      <c r="CB51" s="24">
        <v>0</v>
      </c>
      <c r="CC51" s="24">
        <v>0</v>
      </c>
      <c r="CD51" s="24">
        <v>0</v>
      </c>
      <c r="CE51" s="24">
        <v>0</v>
      </c>
      <c r="CF51" s="24">
        <v>0</v>
      </c>
      <c r="CG51" s="24">
        <v>0</v>
      </c>
      <c r="CH51" s="24">
        <v>0</v>
      </c>
      <c r="CI51" s="24">
        <v>0</v>
      </c>
      <c r="CJ51" s="24"/>
      <c r="CK51" s="24">
        <v>0</v>
      </c>
      <c r="CL51" s="24">
        <v>0</v>
      </c>
      <c r="CM51" s="24">
        <v>0</v>
      </c>
      <c r="CN51" s="24">
        <v>0</v>
      </c>
      <c r="CO51" s="24">
        <v>0</v>
      </c>
      <c r="CP51" s="24">
        <v>0</v>
      </c>
      <c r="CQ51" s="24">
        <v>0</v>
      </c>
      <c r="CR51" s="24">
        <v>0</v>
      </c>
      <c r="CS51" s="24">
        <v>0</v>
      </c>
      <c r="CT51" s="24">
        <v>0</v>
      </c>
      <c r="CU51" s="24">
        <v>0</v>
      </c>
      <c r="CV51" s="24">
        <v>0</v>
      </c>
      <c r="CW51" s="24">
        <v>0</v>
      </c>
      <c r="CX51" s="24">
        <v>0</v>
      </c>
      <c r="CY51" s="24"/>
      <c r="CZ51" s="24"/>
      <c r="DA51" s="24"/>
      <c r="DB51" s="24"/>
      <c r="DC51" s="24"/>
      <c r="DD51" s="24"/>
      <c r="DE51" s="24"/>
      <c r="DF51" s="24"/>
      <c r="DG51" s="24"/>
      <c r="DH51" s="24"/>
      <c r="DI51" s="24"/>
      <c r="DJ51" s="24">
        <v>3566</v>
      </c>
      <c r="DK51" s="24">
        <v>1362</v>
      </c>
      <c r="DL51" s="24">
        <v>2204</v>
      </c>
      <c r="DM51" s="58">
        <v>8.6999999999999994E-2</v>
      </c>
      <c r="DN51" s="24">
        <v>2726</v>
      </c>
      <c r="DO51" s="24">
        <v>0</v>
      </c>
      <c r="DP51" s="58">
        <v>6.5428571428571433E-2</v>
      </c>
      <c r="DQ51" s="24">
        <v>1008</v>
      </c>
      <c r="DR51" s="24">
        <v>0</v>
      </c>
      <c r="DS51" s="58">
        <v>0.43442857142857133</v>
      </c>
      <c r="DT51" s="24">
        <v>1362</v>
      </c>
      <c r="DU51" s="24">
        <v>0</v>
      </c>
      <c r="DV51" s="58">
        <v>0.5655714285714285</v>
      </c>
      <c r="DW51" s="24">
        <v>223</v>
      </c>
      <c r="DX51" s="24">
        <v>3566</v>
      </c>
      <c r="DY51" s="58">
        <v>5.7000000000000002E-2</v>
      </c>
      <c r="DZ51" s="24">
        <v>23</v>
      </c>
      <c r="EA51" s="24">
        <v>2822</v>
      </c>
      <c r="EB51" s="58">
        <v>5.5714285714285718E-3</v>
      </c>
    </row>
    <row r="52" spans="1:132" ht="14.25" customHeight="1" x14ac:dyDescent="0.25">
      <c r="A52" s="22">
        <v>43770</v>
      </c>
      <c r="B52" s="23" t="s">
        <v>144</v>
      </c>
      <c r="C52" s="24">
        <v>6809</v>
      </c>
      <c r="D52" s="24">
        <v>44846</v>
      </c>
      <c r="E52" s="51">
        <v>2.3148148148148147E-5</v>
      </c>
      <c r="F52" s="51">
        <v>3.4722222222222222E-5</v>
      </c>
      <c r="G52" s="51">
        <v>8.1018518518518516E-4</v>
      </c>
      <c r="H52" s="24">
        <v>40314</v>
      </c>
      <c r="I52" s="24">
        <v>1431</v>
      </c>
      <c r="J52" s="24">
        <v>0</v>
      </c>
      <c r="K52" s="24">
        <v>0</v>
      </c>
      <c r="L52" s="24">
        <v>0</v>
      </c>
      <c r="M52" s="24">
        <v>0</v>
      </c>
      <c r="N52" s="24">
        <v>0</v>
      </c>
      <c r="O52" s="24">
        <v>0</v>
      </c>
      <c r="P52" s="24">
        <v>5030</v>
      </c>
      <c r="Q52" s="24">
        <v>0</v>
      </c>
      <c r="R52" s="24">
        <v>0</v>
      </c>
      <c r="S52" s="24">
        <v>0</v>
      </c>
      <c r="T52" s="24">
        <v>4378</v>
      </c>
      <c r="U52" s="24">
        <v>0</v>
      </c>
      <c r="V52" s="24">
        <v>1274</v>
      </c>
      <c r="W52" s="24">
        <v>0</v>
      </c>
      <c r="X52" s="24">
        <v>0</v>
      </c>
      <c r="Y52" s="24">
        <v>0</v>
      </c>
      <c r="Z52" s="24">
        <v>0</v>
      </c>
      <c r="AA52" s="24">
        <v>4860</v>
      </c>
      <c r="AB52" s="24">
        <v>0</v>
      </c>
      <c r="AC52" s="24">
        <v>0</v>
      </c>
      <c r="AD52" s="24">
        <v>0</v>
      </c>
      <c r="AE52" s="24">
        <v>1510</v>
      </c>
      <c r="AF52" s="24">
        <v>0</v>
      </c>
      <c r="AG52" s="24">
        <v>0</v>
      </c>
      <c r="AH52" s="24">
        <v>0</v>
      </c>
      <c r="AI52" s="24">
        <v>0</v>
      </c>
      <c r="AJ52" s="24">
        <v>3360</v>
      </c>
      <c r="AK52" s="24">
        <v>0</v>
      </c>
      <c r="AL52" s="24">
        <v>1402</v>
      </c>
      <c r="AM52" s="24">
        <v>0</v>
      </c>
      <c r="AN52" s="24">
        <v>0</v>
      </c>
      <c r="AO52" s="24">
        <v>2428</v>
      </c>
      <c r="AP52" s="24">
        <v>0</v>
      </c>
      <c r="AQ52" s="24">
        <v>3603</v>
      </c>
      <c r="AR52" s="24">
        <v>0</v>
      </c>
      <c r="AS52" s="24">
        <v>0</v>
      </c>
      <c r="AT52" s="24">
        <v>0</v>
      </c>
      <c r="AU52" s="24">
        <v>0</v>
      </c>
      <c r="AV52" s="24">
        <v>0</v>
      </c>
      <c r="AW52" s="24">
        <v>0</v>
      </c>
      <c r="AX52" s="24">
        <v>0</v>
      </c>
      <c r="AY52" s="24">
        <v>0</v>
      </c>
      <c r="AZ52" s="24">
        <v>0</v>
      </c>
      <c r="BA52" s="24">
        <v>0</v>
      </c>
      <c r="BB52" s="24">
        <v>0</v>
      </c>
      <c r="BC52" s="24">
        <v>0</v>
      </c>
      <c r="BD52" s="24">
        <v>0</v>
      </c>
      <c r="BE52" s="78">
        <v>0</v>
      </c>
      <c r="BF52" s="24">
        <v>0</v>
      </c>
      <c r="BG52" s="24">
        <v>0</v>
      </c>
      <c r="BH52" s="24">
        <v>0</v>
      </c>
      <c r="BI52" s="24">
        <v>0</v>
      </c>
      <c r="BJ52" s="24">
        <v>0</v>
      </c>
      <c r="BK52" s="24">
        <v>0</v>
      </c>
      <c r="BL52" s="24">
        <v>0</v>
      </c>
      <c r="BM52" s="24">
        <v>0</v>
      </c>
      <c r="BN52" s="24">
        <v>0</v>
      </c>
      <c r="BO52" s="24"/>
      <c r="BP52" s="24"/>
      <c r="BQ52" s="24">
        <v>0</v>
      </c>
      <c r="BR52" s="24">
        <v>0</v>
      </c>
      <c r="BS52" s="24">
        <v>0</v>
      </c>
      <c r="BT52" s="24"/>
      <c r="BU52" s="24">
        <v>0</v>
      </c>
      <c r="BV52" s="24">
        <v>0</v>
      </c>
      <c r="BW52" s="24">
        <v>0</v>
      </c>
      <c r="BX52" s="24">
        <v>0</v>
      </c>
      <c r="BY52" s="24">
        <v>0</v>
      </c>
      <c r="BZ52" s="24">
        <v>0</v>
      </c>
      <c r="CA52" s="24">
        <v>0</v>
      </c>
      <c r="CB52" s="24">
        <v>0</v>
      </c>
      <c r="CC52" s="24">
        <v>0</v>
      </c>
      <c r="CD52" s="24">
        <v>0</v>
      </c>
      <c r="CE52" s="24">
        <v>0</v>
      </c>
      <c r="CF52" s="24">
        <v>0</v>
      </c>
      <c r="CG52" s="24">
        <v>0</v>
      </c>
      <c r="CH52" s="24">
        <v>0</v>
      </c>
      <c r="CI52" s="24">
        <v>0</v>
      </c>
      <c r="CJ52" s="24"/>
      <c r="CK52" s="24">
        <v>0</v>
      </c>
      <c r="CL52" s="24">
        <v>0</v>
      </c>
      <c r="CM52" s="24">
        <v>0</v>
      </c>
      <c r="CN52" s="24">
        <v>0</v>
      </c>
      <c r="CO52" s="24">
        <v>0</v>
      </c>
      <c r="CP52" s="24">
        <v>0</v>
      </c>
      <c r="CQ52" s="24">
        <v>0</v>
      </c>
      <c r="CR52" s="24">
        <v>0</v>
      </c>
      <c r="CS52" s="24">
        <v>0</v>
      </c>
      <c r="CT52" s="24">
        <v>0</v>
      </c>
      <c r="CU52" s="24">
        <v>0</v>
      </c>
      <c r="CV52" s="24">
        <v>0</v>
      </c>
      <c r="CW52" s="24">
        <v>0</v>
      </c>
      <c r="CX52" s="24">
        <v>0</v>
      </c>
      <c r="CY52" s="24"/>
      <c r="CZ52" s="24"/>
      <c r="DA52" s="24"/>
      <c r="DB52" s="24"/>
      <c r="DC52" s="24"/>
      <c r="DD52" s="24"/>
      <c r="DE52" s="24"/>
      <c r="DF52" s="24"/>
      <c r="DG52" s="24"/>
      <c r="DH52" s="24"/>
      <c r="DI52" s="24"/>
      <c r="DJ52" s="24">
        <v>3630</v>
      </c>
      <c r="DK52" s="24">
        <v>1517</v>
      </c>
      <c r="DL52" s="24">
        <v>2113</v>
      </c>
      <c r="DM52" s="58">
        <v>8.9571428571428566E-2</v>
      </c>
      <c r="DN52" s="24">
        <v>2933</v>
      </c>
      <c r="DO52" s="24">
        <v>0</v>
      </c>
      <c r="DP52" s="58">
        <v>7.1428571428571425E-2</v>
      </c>
      <c r="DQ52" s="24">
        <v>1112</v>
      </c>
      <c r="DR52" s="24">
        <v>0</v>
      </c>
      <c r="DS52" s="58">
        <v>0.43142857142857144</v>
      </c>
      <c r="DT52" s="24">
        <v>1517</v>
      </c>
      <c r="DU52" s="24">
        <v>0</v>
      </c>
      <c r="DV52" s="58">
        <v>0.56857142857142862</v>
      </c>
      <c r="DW52" s="24">
        <v>207</v>
      </c>
      <c r="DX52" s="24">
        <v>3630</v>
      </c>
      <c r="DY52" s="58">
        <v>5.5428571428571424E-2</v>
      </c>
      <c r="DZ52" s="24">
        <v>37</v>
      </c>
      <c r="EA52" s="24">
        <v>2871</v>
      </c>
      <c r="EB52" s="58">
        <v>1.1142857142857144E-2</v>
      </c>
    </row>
    <row r="53" spans="1:132" ht="14.25" customHeight="1" x14ac:dyDescent="0.25">
      <c r="A53" s="22">
        <v>43800</v>
      </c>
      <c r="B53" s="23" t="s">
        <v>144</v>
      </c>
      <c r="C53" s="24">
        <v>7398</v>
      </c>
      <c r="D53" s="24">
        <v>51816</v>
      </c>
      <c r="E53" s="51">
        <v>2.3148148148148147E-5</v>
      </c>
      <c r="F53" s="51">
        <v>3.4722222222222222E-5</v>
      </c>
      <c r="G53" s="51">
        <v>5.2083333333333333E-4</v>
      </c>
      <c r="H53" s="24">
        <v>44645</v>
      </c>
      <c r="I53" s="24">
        <v>1701</v>
      </c>
      <c r="J53" s="24">
        <v>0</v>
      </c>
      <c r="K53" s="24">
        <v>0</v>
      </c>
      <c r="L53" s="24">
        <v>0</v>
      </c>
      <c r="M53" s="24">
        <v>0</v>
      </c>
      <c r="N53" s="24">
        <v>0</v>
      </c>
      <c r="O53" s="24">
        <v>0</v>
      </c>
      <c r="P53" s="24">
        <v>6153</v>
      </c>
      <c r="Q53" s="24">
        <v>0</v>
      </c>
      <c r="R53" s="24">
        <v>0</v>
      </c>
      <c r="S53" s="24">
        <v>0</v>
      </c>
      <c r="T53" s="24">
        <v>4502</v>
      </c>
      <c r="U53" s="24">
        <v>0</v>
      </c>
      <c r="V53" s="24">
        <v>1493</v>
      </c>
      <c r="W53" s="24">
        <v>0</v>
      </c>
      <c r="X53" s="24">
        <v>0</v>
      </c>
      <c r="Y53" s="24">
        <v>0</v>
      </c>
      <c r="Z53" s="24">
        <v>0</v>
      </c>
      <c r="AA53" s="24">
        <v>5466</v>
      </c>
      <c r="AB53" s="24">
        <v>0</v>
      </c>
      <c r="AC53" s="24">
        <v>0</v>
      </c>
      <c r="AD53" s="24">
        <v>0</v>
      </c>
      <c r="AE53" s="24">
        <v>1629</v>
      </c>
      <c r="AF53" s="24">
        <v>0</v>
      </c>
      <c r="AG53" s="24">
        <v>0</v>
      </c>
      <c r="AH53" s="24">
        <v>0</v>
      </c>
      <c r="AI53" s="24">
        <v>0</v>
      </c>
      <c r="AJ53" s="24">
        <v>3992</v>
      </c>
      <c r="AK53" s="24">
        <v>0</v>
      </c>
      <c r="AL53" s="24">
        <v>1568</v>
      </c>
      <c r="AM53" s="24">
        <v>0</v>
      </c>
      <c r="AN53" s="24">
        <v>0</v>
      </c>
      <c r="AO53" s="24">
        <v>2827</v>
      </c>
      <c r="AP53" s="24">
        <v>0</v>
      </c>
      <c r="AQ53" s="24">
        <v>3614</v>
      </c>
      <c r="AR53" s="24">
        <v>0</v>
      </c>
      <c r="AS53" s="24">
        <v>0</v>
      </c>
      <c r="AT53" s="24">
        <v>0</v>
      </c>
      <c r="AU53" s="24">
        <v>0</v>
      </c>
      <c r="AV53" s="24">
        <v>0</v>
      </c>
      <c r="AW53" s="24">
        <v>0</v>
      </c>
      <c r="AX53" s="24">
        <v>0</v>
      </c>
      <c r="AY53" s="24">
        <v>0</v>
      </c>
      <c r="AZ53" s="24">
        <v>0</v>
      </c>
      <c r="BA53" s="24">
        <v>0</v>
      </c>
      <c r="BB53" s="24">
        <v>0</v>
      </c>
      <c r="BC53" s="24">
        <v>0</v>
      </c>
      <c r="BD53" s="24">
        <v>0</v>
      </c>
      <c r="BE53" s="78">
        <v>0</v>
      </c>
      <c r="BF53" s="24">
        <v>0</v>
      </c>
      <c r="BG53" s="24">
        <v>0</v>
      </c>
      <c r="BH53" s="24">
        <v>0</v>
      </c>
      <c r="BI53" s="24">
        <v>0</v>
      </c>
      <c r="BJ53" s="24">
        <v>0</v>
      </c>
      <c r="BK53" s="24">
        <v>0</v>
      </c>
      <c r="BL53" s="24">
        <v>0</v>
      </c>
      <c r="BM53" s="24">
        <v>0</v>
      </c>
      <c r="BN53" s="24">
        <v>0</v>
      </c>
      <c r="BO53" s="24"/>
      <c r="BP53" s="24"/>
      <c r="BQ53" s="24">
        <v>0</v>
      </c>
      <c r="BR53" s="24">
        <v>0</v>
      </c>
      <c r="BS53" s="24">
        <v>0</v>
      </c>
      <c r="BT53" s="24"/>
      <c r="BU53" s="24">
        <v>0</v>
      </c>
      <c r="BV53" s="24">
        <v>0</v>
      </c>
      <c r="BW53" s="24">
        <v>0</v>
      </c>
      <c r="BX53" s="24">
        <v>0</v>
      </c>
      <c r="BY53" s="24">
        <v>0</v>
      </c>
      <c r="BZ53" s="24">
        <v>0</v>
      </c>
      <c r="CA53" s="24">
        <v>0</v>
      </c>
      <c r="CB53" s="24">
        <v>0</v>
      </c>
      <c r="CC53" s="24">
        <v>0</v>
      </c>
      <c r="CD53" s="24">
        <v>0</v>
      </c>
      <c r="CE53" s="24">
        <v>0</v>
      </c>
      <c r="CF53" s="24">
        <v>0</v>
      </c>
      <c r="CG53" s="24">
        <v>0</v>
      </c>
      <c r="CH53" s="24">
        <v>0</v>
      </c>
      <c r="CI53" s="24">
        <v>0</v>
      </c>
      <c r="CJ53" s="24"/>
      <c r="CK53" s="24">
        <v>0</v>
      </c>
      <c r="CL53" s="24">
        <v>0</v>
      </c>
      <c r="CM53" s="24">
        <v>0</v>
      </c>
      <c r="CN53" s="24">
        <v>0</v>
      </c>
      <c r="CO53" s="24">
        <v>0</v>
      </c>
      <c r="CP53" s="24">
        <v>0</v>
      </c>
      <c r="CQ53" s="24">
        <v>0</v>
      </c>
      <c r="CR53" s="24">
        <v>0</v>
      </c>
      <c r="CS53" s="24">
        <v>0</v>
      </c>
      <c r="CT53" s="24">
        <v>0</v>
      </c>
      <c r="CU53" s="24">
        <v>0</v>
      </c>
      <c r="CV53" s="24">
        <v>0</v>
      </c>
      <c r="CW53" s="24">
        <v>0</v>
      </c>
      <c r="CX53" s="24">
        <v>0</v>
      </c>
      <c r="CY53" s="24"/>
      <c r="CZ53" s="24"/>
      <c r="DA53" s="24"/>
      <c r="DB53" s="24"/>
      <c r="DC53" s="24"/>
      <c r="DD53" s="24"/>
      <c r="DE53" s="24"/>
      <c r="DF53" s="24"/>
      <c r="DG53" s="24"/>
      <c r="DH53" s="24"/>
      <c r="DI53" s="24"/>
      <c r="DJ53" s="24">
        <v>4645</v>
      </c>
      <c r="DK53" s="24">
        <v>1896</v>
      </c>
      <c r="DL53" s="24">
        <v>2749</v>
      </c>
      <c r="DM53" s="58">
        <v>0.10285714285714287</v>
      </c>
      <c r="DN53" s="24">
        <v>3469</v>
      </c>
      <c r="DO53" s="24">
        <v>0</v>
      </c>
      <c r="DP53" s="58">
        <v>7.571428571428572E-2</v>
      </c>
      <c r="DQ53" s="24">
        <v>1227</v>
      </c>
      <c r="DR53" s="24">
        <v>0</v>
      </c>
      <c r="DS53" s="58">
        <v>0.40785714285714281</v>
      </c>
      <c r="DT53" s="24">
        <v>1896</v>
      </c>
      <c r="DU53" s="24">
        <v>0</v>
      </c>
      <c r="DV53" s="58">
        <v>0.59214285714285719</v>
      </c>
      <c r="DW53" s="24">
        <v>225</v>
      </c>
      <c r="DX53" s="24">
        <v>4645</v>
      </c>
      <c r="DY53" s="58">
        <v>5.0857142857142858E-2</v>
      </c>
      <c r="DZ53" s="24">
        <v>19</v>
      </c>
      <c r="EA53" s="24">
        <v>2909</v>
      </c>
      <c r="EB53" s="58">
        <v>6.4285714285714285E-3</v>
      </c>
    </row>
    <row r="54" spans="1:132" ht="14.25" customHeight="1" x14ac:dyDescent="0.25">
      <c r="A54" s="22">
        <v>43831</v>
      </c>
      <c r="B54" s="23" t="s">
        <v>144</v>
      </c>
      <c r="C54" s="24">
        <v>6711</v>
      </c>
      <c r="D54" s="24">
        <v>42104</v>
      </c>
      <c r="E54" s="51">
        <v>2.3148148148148147E-5</v>
      </c>
      <c r="F54" s="51">
        <v>2.3148148148148147E-5</v>
      </c>
      <c r="G54" s="51">
        <v>3.4722222222222222E-5</v>
      </c>
      <c r="H54" s="24">
        <v>39410</v>
      </c>
      <c r="I54" s="24">
        <v>1256</v>
      </c>
      <c r="J54" s="24">
        <v>0</v>
      </c>
      <c r="K54" s="24">
        <v>0</v>
      </c>
      <c r="L54" s="24">
        <v>0</v>
      </c>
      <c r="M54" s="24">
        <v>0</v>
      </c>
      <c r="N54" s="24">
        <v>0</v>
      </c>
      <c r="O54" s="24">
        <v>0</v>
      </c>
      <c r="P54" s="24">
        <v>4767</v>
      </c>
      <c r="Q54" s="24">
        <v>0</v>
      </c>
      <c r="R54" s="24">
        <v>0</v>
      </c>
      <c r="S54" s="24">
        <v>0</v>
      </c>
      <c r="T54" s="24">
        <v>4459</v>
      </c>
      <c r="U54" s="24">
        <v>0</v>
      </c>
      <c r="V54" s="24">
        <v>1303</v>
      </c>
      <c r="W54" s="24">
        <v>0</v>
      </c>
      <c r="X54" s="24">
        <v>0</v>
      </c>
      <c r="Y54" s="24">
        <v>0</v>
      </c>
      <c r="Z54" s="24">
        <v>0</v>
      </c>
      <c r="AA54" s="24">
        <v>4572</v>
      </c>
      <c r="AB54" s="24">
        <v>0</v>
      </c>
      <c r="AC54" s="24">
        <v>0</v>
      </c>
      <c r="AD54" s="24">
        <v>0</v>
      </c>
      <c r="AE54" s="24">
        <v>1454</v>
      </c>
      <c r="AF54" s="24">
        <v>0</v>
      </c>
      <c r="AG54" s="24">
        <v>0</v>
      </c>
      <c r="AH54" s="24">
        <v>0</v>
      </c>
      <c r="AI54" s="24">
        <v>0</v>
      </c>
      <c r="AJ54" s="24">
        <v>3190</v>
      </c>
      <c r="AK54" s="24">
        <v>0</v>
      </c>
      <c r="AL54" s="24">
        <v>1449</v>
      </c>
      <c r="AM54" s="24">
        <v>0</v>
      </c>
      <c r="AN54" s="24">
        <v>0</v>
      </c>
      <c r="AO54" s="24">
        <v>2336</v>
      </c>
      <c r="AP54" s="24">
        <v>0</v>
      </c>
      <c r="AQ54" s="24">
        <v>3772</v>
      </c>
      <c r="AR54" s="24">
        <v>0</v>
      </c>
      <c r="AS54" s="24">
        <v>0</v>
      </c>
      <c r="AT54" s="24">
        <v>0</v>
      </c>
      <c r="AU54" s="24">
        <v>0</v>
      </c>
      <c r="AV54" s="24">
        <v>0</v>
      </c>
      <c r="AW54" s="24">
        <v>0</v>
      </c>
      <c r="AX54" s="24">
        <v>0</v>
      </c>
      <c r="AY54" s="24">
        <v>0</v>
      </c>
      <c r="AZ54" s="24">
        <v>0</v>
      </c>
      <c r="BA54" s="24">
        <v>0</v>
      </c>
      <c r="BB54" s="24">
        <v>0</v>
      </c>
      <c r="BC54" s="24">
        <v>0</v>
      </c>
      <c r="BD54" s="24">
        <v>0</v>
      </c>
      <c r="BE54" s="78">
        <v>0</v>
      </c>
      <c r="BF54" s="24">
        <v>0</v>
      </c>
      <c r="BG54" s="24">
        <v>0</v>
      </c>
      <c r="BH54" s="24">
        <v>0</v>
      </c>
      <c r="BI54" s="24">
        <v>0</v>
      </c>
      <c r="BJ54" s="24">
        <v>0</v>
      </c>
      <c r="BK54" s="24">
        <v>0</v>
      </c>
      <c r="BL54" s="24">
        <v>0</v>
      </c>
      <c r="BM54" s="24">
        <v>0</v>
      </c>
      <c r="BN54" s="24">
        <v>0</v>
      </c>
      <c r="BO54" s="24"/>
      <c r="BP54" s="24"/>
      <c r="BQ54" s="24">
        <v>0</v>
      </c>
      <c r="BR54" s="24">
        <v>0</v>
      </c>
      <c r="BS54" s="24">
        <v>0</v>
      </c>
      <c r="BT54" s="24"/>
      <c r="BU54" s="24">
        <v>0</v>
      </c>
      <c r="BV54" s="24">
        <v>0</v>
      </c>
      <c r="BW54" s="24">
        <v>0</v>
      </c>
      <c r="BX54" s="24">
        <v>0</v>
      </c>
      <c r="BY54" s="24">
        <v>0</v>
      </c>
      <c r="BZ54" s="24">
        <v>0</v>
      </c>
      <c r="CA54" s="24">
        <v>0</v>
      </c>
      <c r="CB54" s="24">
        <v>0</v>
      </c>
      <c r="CC54" s="24">
        <v>0</v>
      </c>
      <c r="CD54" s="24">
        <v>0</v>
      </c>
      <c r="CE54" s="24">
        <v>0</v>
      </c>
      <c r="CF54" s="24">
        <v>0</v>
      </c>
      <c r="CG54" s="24">
        <v>0</v>
      </c>
      <c r="CH54" s="24">
        <v>0</v>
      </c>
      <c r="CI54" s="24">
        <v>0</v>
      </c>
      <c r="CJ54" s="24"/>
      <c r="CK54" s="24">
        <v>0</v>
      </c>
      <c r="CL54" s="24">
        <v>0</v>
      </c>
      <c r="CM54" s="24">
        <v>0</v>
      </c>
      <c r="CN54" s="24">
        <v>0</v>
      </c>
      <c r="CO54" s="24">
        <v>0</v>
      </c>
      <c r="CP54" s="24">
        <v>0</v>
      </c>
      <c r="CQ54" s="24">
        <v>0</v>
      </c>
      <c r="CR54" s="24">
        <v>0</v>
      </c>
      <c r="CS54" s="24">
        <v>0</v>
      </c>
      <c r="CT54" s="24">
        <v>0</v>
      </c>
      <c r="CU54" s="24">
        <v>0</v>
      </c>
      <c r="CV54" s="24">
        <v>0</v>
      </c>
      <c r="CW54" s="24">
        <v>0</v>
      </c>
      <c r="CX54" s="24">
        <v>0</v>
      </c>
      <c r="CY54" s="24"/>
      <c r="CZ54" s="24"/>
      <c r="DA54" s="24"/>
      <c r="DB54" s="24"/>
      <c r="DC54" s="24"/>
      <c r="DD54" s="24"/>
      <c r="DE54" s="24"/>
      <c r="DF54" s="24"/>
      <c r="DG54" s="24"/>
      <c r="DH54" s="24"/>
      <c r="DI54" s="24"/>
      <c r="DJ54" s="24">
        <v>3656</v>
      </c>
      <c r="DK54" s="24">
        <v>1343</v>
      </c>
      <c r="DL54" s="24">
        <v>2313</v>
      </c>
      <c r="DM54" s="58">
        <v>9.1999999999999998E-2</v>
      </c>
      <c r="DN54" s="24">
        <v>2581</v>
      </c>
      <c r="DO54" s="24">
        <v>0</v>
      </c>
      <c r="DP54" s="58">
        <v>6.3714285714285709E-2</v>
      </c>
      <c r="DQ54" s="24">
        <v>1000</v>
      </c>
      <c r="DR54" s="24">
        <v>0</v>
      </c>
      <c r="DS54" s="58">
        <v>0.45142857142857146</v>
      </c>
      <c r="DT54" s="24">
        <v>1343</v>
      </c>
      <c r="DU54" s="24">
        <v>0</v>
      </c>
      <c r="DV54" s="58">
        <v>0.5485714285714286</v>
      </c>
      <c r="DW54" s="24">
        <v>207</v>
      </c>
      <c r="DX54" s="24">
        <v>3656</v>
      </c>
      <c r="DY54" s="58">
        <v>5.5285714285714285E-2</v>
      </c>
      <c r="DZ54" s="24">
        <v>26</v>
      </c>
      <c r="EA54" s="24">
        <v>3140</v>
      </c>
      <c r="EB54" s="58">
        <v>6.2857142857142851E-3</v>
      </c>
    </row>
    <row r="55" spans="1:132" ht="14.25" customHeight="1" x14ac:dyDescent="0.25">
      <c r="A55" s="22">
        <v>43862</v>
      </c>
      <c r="B55" s="23" t="s">
        <v>144</v>
      </c>
      <c r="C55" s="24">
        <v>6025</v>
      </c>
      <c r="D55" s="24">
        <v>38049</v>
      </c>
      <c r="E55" s="51">
        <v>2.3148148148148147E-5</v>
      </c>
      <c r="F55" s="51">
        <v>2.3148148148148147E-5</v>
      </c>
      <c r="G55" s="51">
        <v>3.4722222222222222E-5</v>
      </c>
      <c r="H55" s="24">
        <v>35987</v>
      </c>
      <c r="I55" s="24">
        <v>1122</v>
      </c>
      <c r="J55" s="24">
        <v>0</v>
      </c>
      <c r="K55" s="24">
        <v>0</v>
      </c>
      <c r="L55" s="24">
        <v>0</v>
      </c>
      <c r="M55" s="24">
        <v>0</v>
      </c>
      <c r="N55" s="24">
        <v>0</v>
      </c>
      <c r="O55" s="24">
        <v>0</v>
      </c>
      <c r="P55" s="24">
        <v>3935</v>
      </c>
      <c r="Q55" s="24">
        <v>0</v>
      </c>
      <c r="R55" s="24">
        <v>0</v>
      </c>
      <c r="S55" s="24">
        <v>0</v>
      </c>
      <c r="T55" s="24">
        <v>3932</v>
      </c>
      <c r="U55" s="24">
        <v>0</v>
      </c>
      <c r="V55" s="24">
        <v>1193</v>
      </c>
      <c r="W55" s="24">
        <v>0</v>
      </c>
      <c r="X55" s="24">
        <v>0</v>
      </c>
      <c r="Y55" s="24">
        <v>0</v>
      </c>
      <c r="Z55" s="24">
        <v>0</v>
      </c>
      <c r="AA55" s="24">
        <v>4062</v>
      </c>
      <c r="AB55" s="24">
        <v>0</v>
      </c>
      <c r="AC55" s="24">
        <v>0</v>
      </c>
      <c r="AD55" s="24">
        <v>0</v>
      </c>
      <c r="AE55" s="24">
        <v>1395</v>
      </c>
      <c r="AF55" s="24">
        <v>0</v>
      </c>
      <c r="AG55" s="24">
        <v>0</v>
      </c>
      <c r="AH55" s="24">
        <v>0</v>
      </c>
      <c r="AI55" s="24">
        <v>0</v>
      </c>
      <c r="AJ55" s="24">
        <v>3005</v>
      </c>
      <c r="AK55" s="24">
        <v>0</v>
      </c>
      <c r="AL55" s="24">
        <v>1315</v>
      </c>
      <c r="AM55" s="24">
        <v>0</v>
      </c>
      <c r="AN55" s="24">
        <v>0</v>
      </c>
      <c r="AO55" s="24">
        <v>2127</v>
      </c>
      <c r="AP55" s="24">
        <v>0</v>
      </c>
      <c r="AQ55" s="24">
        <v>3382</v>
      </c>
      <c r="AR55" s="24">
        <v>0</v>
      </c>
      <c r="AS55" s="24">
        <v>0</v>
      </c>
      <c r="AT55" s="24">
        <v>0</v>
      </c>
      <c r="AU55" s="24">
        <v>0</v>
      </c>
      <c r="AV55" s="24">
        <v>0</v>
      </c>
      <c r="AW55" s="24">
        <v>0</v>
      </c>
      <c r="AX55" s="24">
        <v>0</v>
      </c>
      <c r="AY55" s="24">
        <v>0</v>
      </c>
      <c r="AZ55" s="24">
        <v>0</v>
      </c>
      <c r="BA55" s="24">
        <v>0</v>
      </c>
      <c r="BB55" s="24">
        <v>0</v>
      </c>
      <c r="BC55" s="24">
        <v>0</v>
      </c>
      <c r="BD55" s="24">
        <v>0</v>
      </c>
      <c r="BE55" s="78">
        <v>0</v>
      </c>
      <c r="BF55" s="24">
        <v>0</v>
      </c>
      <c r="BG55" s="24">
        <v>0</v>
      </c>
      <c r="BH55" s="24">
        <v>0</v>
      </c>
      <c r="BI55" s="24">
        <v>0</v>
      </c>
      <c r="BJ55" s="24">
        <v>0</v>
      </c>
      <c r="BK55" s="24">
        <v>0</v>
      </c>
      <c r="BL55" s="24">
        <v>0</v>
      </c>
      <c r="BM55" s="24">
        <v>0</v>
      </c>
      <c r="BN55" s="24">
        <v>0</v>
      </c>
      <c r="BO55" s="24"/>
      <c r="BP55" s="24"/>
      <c r="BQ55" s="24">
        <v>0</v>
      </c>
      <c r="BR55" s="24">
        <v>0</v>
      </c>
      <c r="BS55" s="24">
        <v>0</v>
      </c>
      <c r="BT55" s="24"/>
      <c r="BU55" s="24">
        <v>0</v>
      </c>
      <c r="BV55" s="24">
        <v>0</v>
      </c>
      <c r="BW55" s="24">
        <v>0</v>
      </c>
      <c r="BX55" s="24">
        <v>0</v>
      </c>
      <c r="BY55" s="24">
        <v>0</v>
      </c>
      <c r="BZ55" s="24">
        <v>0</v>
      </c>
      <c r="CA55" s="24">
        <v>0</v>
      </c>
      <c r="CB55" s="24">
        <v>0</v>
      </c>
      <c r="CC55" s="24">
        <v>0</v>
      </c>
      <c r="CD55" s="24">
        <v>0</v>
      </c>
      <c r="CE55" s="24">
        <v>0</v>
      </c>
      <c r="CF55" s="24">
        <v>0</v>
      </c>
      <c r="CG55" s="24">
        <v>0</v>
      </c>
      <c r="CH55" s="24">
        <v>0</v>
      </c>
      <c r="CI55" s="24">
        <v>0</v>
      </c>
      <c r="CJ55" s="24"/>
      <c r="CK55" s="24">
        <v>0</v>
      </c>
      <c r="CL55" s="24">
        <v>0</v>
      </c>
      <c r="CM55" s="24">
        <v>0</v>
      </c>
      <c r="CN55" s="24">
        <v>0</v>
      </c>
      <c r="CO55" s="24">
        <v>0</v>
      </c>
      <c r="CP55" s="24">
        <v>0</v>
      </c>
      <c r="CQ55" s="24">
        <v>0</v>
      </c>
      <c r="CR55" s="24">
        <v>0</v>
      </c>
      <c r="CS55" s="24">
        <v>0</v>
      </c>
      <c r="CT55" s="24">
        <v>0</v>
      </c>
      <c r="CU55" s="24">
        <v>0</v>
      </c>
      <c r="CV55" s="24">
        <v>0</v>
      </c>
      <c r="CW55" s="24">
        <v>0</v>
      </c>
      <c r="CX55" s="24">
        <v>0</v>
      </c>
      <c r="CY55" s="24"/>
      <c r="CZ55" s="24"/>
      <c r="DA55" s="24"/>
      <c r="DB55" s="24"/>
      <c r="DC55" s="24"/>
      <c r="DD55" s="24"/>
      <c r="DE55" s="24"/>
      <c r="DF55" s="24"/>
      <c r="DG55" s="24"/>
      <c r="DH55" s="24"/>
      <c r="DI55" s="24"/>
      <c r="DJ55" s="24">
        <v>2936</v>
      </c>
      <c r="DK55" s="24">
        <v>1252</v>
      </c>
      <c r="DL55" s="24">
        <v>1684</v>
      </c>
      <c r="DM55" s="58">
        <v>8.1857142857142851E-2</v>
      </c>
      <c r="DN55" s="24">
        <v>2523</v>
      </c>
      <c r="DO55" s="24">
        <v>0</v>
      </c>
      <c r="DP55" s="58">
        <v>6.9714285714285715E-2</v>
      </c>
      <c r="DQ55" s="24">
        <v>981</v>
      </c>
      <c r="DR55" s="24">
        <v>0</v>
      </c>
      <c r="DS55" s="58">
        <v>0.44214285714285712</v>
      </c>
      <c r="DT55" s="24">
        <v>1252</v>
      </c>
      <c r="DU55" s="24">
        <v>0</v>
      </c>
      <c r="DV55" s="58">
        <v>0.55785714285714294</v>
      </c>
      <c r="DW55" s="24">
        <v>149</v>
      </c>
      <c r="DX55" s="24">
        <v>2936</v>
      </c>
      <c r="DY55" s="58">
        <v>4.9857142857142864E-2</v>
      </c>
      <c r="DZ55" s="24">
        <v>16</v>
      </c>
      <c r="EA55" s="24">
        <v>2789</v>
      </c>
      <c r="EB55" s="58">
        <v>4.8571428571428576E-3</v>
      </c>
    </row>
    <row r="56" spans="1:132" ht="14.25" customHeight="1" x14ac:dyDescent="0.25">
      <c r="A56" s="22">
        <v>43891</v>
      </c>
      <c r="B56" s="23" t="s">
        <v>144</v>
      </c>
      <c r="C56" s="24">
        <v>5247</v>
      </c>
      <c r="D56" s="24">
        <v>43474</v>
      </c>
      <c r="E56" s="51">
        <v>2.3148148148148147E-5</v>
      </c>
      <c r="F56" s="51">
        <v>2.3148148148148147E-5</v>
      </c>
      <c r="G56" s="51">
        <v>1.3888888888888889E-4</v>
      </c>
      <c r="H56" s="24">
        <v>37568</v>
      </c>
      <c r="I56" s="24">
        <v>1324</v>
      </c>
      <c r="J56" s="24">
        <v>0</v>
      </c>
      <c r="K56" s="24">
        <v>0</v>
      </c>
      <c r="L56" s="24">
        <v>0</v>
      </c>
      <c r="M56" s="24">
        <v>0</v>
      </c>
      <c r="N56" s="24">
        <v>0</v>
      </c>
      <c r="O56" s="24">
        <v>0</v>
      </c>
      <c r="P56" s="24">
        <v>5823</v>
      </c>
      <c r="Q56" s="24">
        <v>0</v>
      </c>
      <c r="R56" s="24">
        <v>0</v>
      </c>
      <c r="S56" s="24">
        <v>0</v>
      </c>
      <c r="T56" s="24">
        <v>4525</v>
      </c>
      <c r="U56" s="24">
        <v>0</v>
      </c>
      <c r="V56" s="24">
        <v>1116</v>
      </c>
      <c r="W56" s="24">
        <v>0</v>
      </c>
      <c r="X56" s="24">
        <v>0</v>
      </c>
      <c r="Y56" s="24">
        <v>0</v>
      </c>
      <c r="Z56" s="24">
        <v>0</v>
      </c>
      <c r="AA56" s="24">
        <v>3990</v>
      </c>
      <c r="AB56" s="24">
        <v>0</v>
      </c>
      <c r="AC56" s="24">
        <v>0</v>
      </c>
      <c r="AD56" s="24">
        <v>0</v>
      </c>
      <c r="AE56" s="24">
        <v>1444</v>
      </c>
      <c r="AF56" s="24">
        <v>0</v>
      </c>
      <c r="AG56" s="24">
        <v>0</v>
      </c>
      <c r="AH56" s="24">
        <v>0</v>
      </c>
      <c r="AI56" s="24">
        <v>0</v>
      </c>
      <c r="AJ56" s="24">
        <v>3268</v>
      </c>
      <c r="AK56" s="24">
        <v>0</v>
      </c>
      <c r="AL56" s="24">
        <v>1288</v>
      </c>
      <c r="AM56" s="24">
        <v>0</v>
      </c>
      <c r="AN56" s="24">
        <v>0</v>
      </c>
      <c r="AO56" s="24">
        <v>2077</v>
      </c>
      <c r="AP56" s="24">
        <v>0</v>
      </c>
      <c r="AQ56" s="24">
        <v>2457</v>
      </c>
      <c r="AR56" s="24">
        <v>0</v>
      </c>
      <c r="AS56" s="24">
        <v>0</v>
      </c>
      <c r="AT56" s="24">
        <v>0</v>
      </c>
      <c r="AU56" s="24">
        <v>0</v>
      </c>
      <c r="AV56" s="24">
        <v>0</v>
      </c>
      <c r="AW56" s="24">
        <v>0</v>
      </c>
      <c r="AX56" s="24">
        <v>0</v>
      </c>
      <c r="AY56" s="24">
        <v>0</v>
      </c>
      <c r="AZ56" s="24">
        <v>0</v>
      </c>
      <c r="BA56" s="24">
        <v>0</v>
      </c>
      <c r="BB56" s="24">
        <v>0</v>
      </c>
      <c r="BC56" s="24">
        <v>0</v>
      </c>
      <c r="BD56" s="24">
        <v>0</v>
      </c>
      <c r="BE56" s="78">
        <v>0</v>
      </c>
      <c r="BF56" s="24">
        <v>0</v>
      </c>
      <c r="BG56" s="24">
        <v>0</v>
      </c>
      <c r="BH56" s="24">
        <v>0</v>
      </c>
      <c r="BI56" s="24">
        <v>0</v>
      </c>
      <c r="BJ56" s="24">
        <v>0</v>
      </c>
      <c r="BK56" s="24">
        <v>0</v>
      </c>
      <c r="BL56" s="24">
        <v>0</v>
      </c>
      <c r="BM56" s="24">
        <v>0</v>
      </c>
      <c r="BN56" s="24">
        <v>0</v>
      </c>
      <c r="BO56" s="24"/>
      <c r="BP56" s="24"/>
      <c r="BQ56" s="24">
        <v>0</v>
      </c>
      <c r="BR56" s="24">
        <v>0</v>
      </c>
      <c r="BS56" s="24">
        <v>0</v>
      </c>
      <c r="BT56" s="24"/>
      <c r="BU56" s="24">
        <v>0</v>
      </c>
      <c r="BV56" s="24">
        <v>0</v>
      </c>
      <c r="BW56" s="24">
        <v>0</v>
      </c>
      <c r="BX56" s="24">
        <v>0</v>
      </c>
      <c r="BY56" s="24">
        <v>0</v>
      </c>
      <c r="BZ56" s="24">
        <v>0</v>
      </c>
      <c r="CA56" s="24">
        <v>0</v>
      </c>
      <c r="CB56" s="24">
        <v>0</v>
      </c>
      <c r="CC56" s="24">
        <v>0</v>
      </c>
      <c r="CD56" s="24">
        <v>0</v>
      </c>
      <c r="CE56" s="24">
        <v>0</v>
      </c>
      <c r="CF56" s="24">
        <v>0</v>
      </c>
      <c r="CG56" s="24">
        <v>0</v>
      </c>
      <c r="CH56" s="24">
        <v>0</v>
      </c>
      <c r="CI56" s="24">
        <v>0</v>
      </c>
      <c r="CJ56" s="24"/>
      <c r="CK56" s="24">
        <v>0</v>
      </c>
      <c r="CL56" s="24">
        <v>0</v>
      </c>
      <c r="CM56" s="24">
        <v>0</v>
      </c>
      <c r="CN56" s="24">
        <v>0</v>
      </c>
      <c r="CO56" s="24">
        <v>0</v>
      </c>
      <c r="CP56" s="24">
        <v>0</v>
      </c>
      <c r="CQ56" s="24">
        <v>0</v>
      </c>
      <c r="CR56" s="24">
        <v>0</v>
      </c>
      <c r="CS56" s="24">
        <v>0</v>
      </c>
      <c r="CT56" s="24">
        <v>0</v>
      </c>
      <c r="CU56" s="24">
        <v>0</v>
      </c>
      <c r="CV56" s="24">
        <v>0</v>
      </c>
      <c r="CW56" s="24">
        <v>0</v>
      </c>
      <c r="CX56" s="24">
        <v>0</v>
      </c>
      <c r="CY56" s="24"/>
      <c r="CZ56" s="24"/>
      <c r="DA56" s="24"/>
      <c r="DB56" s="24"/>
      <c r="DC56" s="24"/>
      <c r="DD56" s="24"/>
      <c r="DE56" s="24"/>
      <c r="DF56" s="24"/>
      <c r="DG56" s="24"/>
      <c r="DH56" s="24"/>
      <c r="DI56" s="24"/>
      <c r="DJ56" s="24">
        <v>2447</v>
      </c>
      <c r="DK56" s="24">
        <v>291</v>
      </c>
      <c r="DL56" s="24">
        <v>2156</v>
      </c>
      <c r="DM56" s="58">
        <v>6.4285714285714293E-2</v>
      </c>
      <c r="DN56" s="24">
        <v>640</v>
      </c>
      <c r="DO56" s="24">
        <v>0</v>
      </c>
      <c r="DP56" s="58">
        <v>1.6857142857142859E-2</v>
      </c>
      <c r="DQ56" s="24">
        <v>210</v>
      </c>
      <c r="DR56" s="24">
        <v>0</v>
      </c>
      <c r="DS56" s="58">
        <v>0.42357142857142854</v>
      </c>
      <c r="DT56" s="24">
        <v>291</v>
      </c>
      <c r="DU56" s="24">
        <v>0</v>
      </c>
      <c r="DV56" s="58">
        <v>0.5764285714285714</v>
      </c>
      <c r="DW56" s="24">
        <v>232</v>
      </c>
      <c r="DX56" s="24">
        <v>2447</v>
      </c>
      <c r="DY56" s="58">
        <v>9.7142857142857156E-2</v>
      </c>
      <c r="DZ56" s="24">
        <v>34</v>
      </c>
      <c r="EA56" s="24">
        <v>4574</v>
      </c>
      <c r="EB56" s="58">
        <v>5.8571428571428576E-3</v>
      </c>
    </row>
    <row r="57" spans="1:132" ht="14.25" customHeight="1" x14ac:dyDescent="0.25">
      <c r="A57" s="22">
        <v>43922</v>
      </c>
      <c r="B57" s="23" t="s">
        <v>144</v>
      </c>
      <c r="C57" s="24">
        <v>4351</v>
      </c>
      <c r="D57" s="24">
        <v>33145</v>
      </c>
      <c r="E57" s="51">
        <v>2.3148148148148147E-5</v>
      </c>
      <c r="F57" s="51">
        <v>2.3148148148148147E-5</v>
      </c>
      <c r="G57" s="51">
        <v>3.4722222222222222E-5</v>
      </c>
      <c r="H57" s="24">
        <v>32550</v>
      </c>
      <c r="I57" s="24">
        <v>0</v>
      </c>
      <c r="J57" s="24">
        <v>0</v>
      </c>
      <c r="K57" s="24">
        <v>0</v>
      </c>
      <c r="L57" s="24">
        <v>0</v>
      </c>
      <c r="M57" s="24">
        <v>0</v>
      </c>
      <c r="N57" s="24">
        <v>0</v>
      </c>
      <c r="O57" s="24">
        <v>0</v>
      </c>
      <c r="P57" s="24">
        <v>2603</v>
      </c>
      <c r="Q57" s="24">
        <v>0</v>
      </c>
      <c r="R57" s="24">
        <v>0</v>
      </c>
      <c r="S57" s="24">
        <v>0</v>
      </c>
      <c r="T57" s="24">
        <v>2292</v>
      </c>
      <c r="U57" s="24">
        <v>0</v>
      </c>
      <c r="V57" s="24">
        <v>0</v>
      </c>
      <c r="W57" s="24">
        <v>0</v>
      </c>
      <c r="X57" s="24">
        <v>0</v>
      </c>
      <c r="Y57" s="24">
        <v>0</v>
      </c>
      <c r="Z57" s="24">
        <v>0</v>
      </c>
      <c r="AA57" s="24">
        <v>3489</v>
      </c>
      <c r="AB57" s="24">
        <v>0</v>
      </c>
      <c r="AC57" s="24">
        <v>0</v>
      </c>
      <c r="AD57" s="24">
        <v>0</v>
      </c>
      <c r="AE57" s="24">
        <v>0</v>
      </c>
      <c r="AF57" s="24">
        <v>0</v>
      </c>
      <c r="AG57" s="24">
        <v>0</v>
      </c>
      <c r="AH57" s="24">
        <v>0</v>
      </c>
      <c r="AI57" s="24">
        <v>0</v>
      </c>
      <c r="AJ57" s="24">
        <v>989</v>
      </c>
      <c r="AK57" s="24">
        <v>0</v>
      </c>
      <c r="AL57" s="24">
        <v>1233</v>
      </c>
      <c r="AM57" s="24">
        <v>0</v>
      </c>
      <c r="AN57" s="24">
        <v>0</v>
      </c>
      <c r="AO57" s="24">
        <v>1587</v>
      </c>
      <c r="AP57" s="24">
        <v>0</v>
      </c>
      <c r="AQ57" s="24">
        <v>2295</v>
      </c>
      <c r="AR57" s="24">
        <v>6175</v>
      </c>
      <c r="AS57" s="24">
        <v>0</v>
      </c>
      <c r="AT57" s="24">
        <v>0</v>
      </c>
      <c r="AU57" s="24">
        <v>0</v>
      </c>
      <c r="AV57" s="24">
        <v>0</v>
      </c>
      <c r="AW57" s="24">
        <v>0</v>
      </c>
      <c r="AX57" s="24">
        <v>0</v>
      </c>
      <c r="AY57" s="24">
        <v>0</v>
      </c>
      <c r="AZ57" s="24">
        <v>0</v>
      </c>
      <c r="BA57" s="24">
        <v>0</v>
      </c>
      <c r="BB57" s="24">
        <v>0</v>
      </c>
      <c r="BC57" s="24">
        <v>0</v>
      </c>
      <c r="BD57" s="24">
        <v>0</v>
      </c>
      <c r="BE57" s="78">
        <v>0</v>
      </c>
      <c r="BF57" s="24">
        <v>0</v>
      </c>
      <c r="BG57" s="24">
        <v>0</v>
      </c>
      <c r="BH57" s="24">
        <v>0</v>
      </c>
      <c r="BI57" s="24">
        <v>0</v>
      </c>
      <c r="BJ57" s="24">
        <v>0</v>
      </c>
      <c r="BK57" s="24">
        <v>0</v>
      </c>
      <c r="BL57" s="24">
        <v>0</v>
      </c>
      <c r="BM57" s="24">
        <v>0</v>
      </c>
      <c r="BN57" s="24">
        <v>0</v>
      </c>
      <c r="BO57" s="24"/>
      <c r="BP57" s="24"/>
      <c r="BQ57" s="24">
        <v>0</v>
      </c>
      <c r="BR57" s="24">
        <v>0</v>
      </c>
      <c r="BS57" s="24">
        <v>0</v>
      </c>
      <c r="BT57" s="24"/>
      <c r="BU57" s="24">
        <v>0</v>
      </c>
      <c r="BV57" s="24">
        <v>0</v>
      </c>
      <c r="BW57" s="24">
        <v>0</v>
      </c>
      <c r="BX57" s="24">
        <v>0</v>
      </c>
      <c r="BY57" s="24">
        <v>0</v>
      </c>
      <c r="BZ57" s="24">
        <v>0</v>
      </c>
      <c r="CA57" s="24">
        <v>0</v>
      </c>
      <c r="CB57" s="24">
        <v>0</v>
      </c>
      <c r="CC57" s="24">
        <v>0</v>
      </c>
      <c r="CD57" s="24">
        <v>0</v>
      </c>
      <c r="CE57" s="24">
        <v>0</v>
      </c>
      <c r="CF57" s="24">
        <v>0</v>
      </c>
      <c r="CG57" s="24">
        <v>0</v>
      </c>
      <c r="CH57" s="24">
        <v>0</v>
      </c>
      <c r="CI57" s="24">
        <v>0</v>
      </c>
      <c r="CJ57" s="24"/>
      <c r="CK57" s="24">
        <v>0</v>
      </c>
      <c r="CL57" s="24">
        <v>0</v>
      </c>
      <c r="CM57" s="24">
        <v>0</v>
      </c>
      <c r="CN57" s="24">
        <v>0</v>
      </c>
      <c r="CO57" s="24">
        <v>0</v>
      </c>
      <c r="CP57" s="24">
        <v>0</v>
      </c>
      <c r="CQ57" s="24">
        <v>0</v>
      </c>
      <c r="CR57" s="24">
        <v>0</v>
      </c>
      <c r="CS57" s="24">
        <v>0</v>
      </c>
      <c r="CT57" s="24">
        <v>1260</v>
      </c>
      <c r="CU57" s="24">
        <v>1118</v>
      </c>
      <c r="CV57" s="24">
        <v>0</v>
      </c>
      <c r="CW57" s="24">
        <v>0</v>
      </c>
      <c r="CX57" s="24">
        <v>0</v>
      </c>
      <c r="CY57" s="24"/>
      <c r="CZ57" s="24"/>
      <c r="DA57" s="24"/>
      <c r="DB57" s="24"/>
      <c r="DC57" s="24"/>
      <c r="DD57" s="24"/>
      <c r="DE57" s="24"/>
      <c r="DF57" s="24"/>
      <c r="DG57" s="24"/>
      <c r="DH57" s="24"/>
      <c r="DI57" s="24"/>
      <c r="DJ57" s="24">
        <v>2766</v>
      </c>
      <c r="DK57" s="24">
        <v>779</v>
      </c>
      <c r="DL57" s="24">
        <v>1987</v>
      </c>
      <c r="DM57" s="58">
        <v>8.4285714285714283E-2</v>
      </c>
      <c r="DN57" s="24">
        <v>1314</v>
      </c>
      <c r="DO57" s="24">
        <v>0</v>
      </c>
      <c r="DP57" s="58">
        <v>3.9571428571428577E-2</v>
      </c>
      <c r="DQ57" s="24">
        <v>321</v>
      </c>
      <c r="DR57" s="24">
        <v>0</v>
      </c>
      <c r="DS57" s="58">
        <v>0.28342857142857142</v>
      </c>
      <c r="DT57" s="24">
        <v>779</v>
      </c>
      <c r="DU57" s="24">
        <v>0</v>
      </c>
      <c r="DV57" s="58">
        <v>0.71657142857142853</v>
      </c>
      <c r="DW57" s="24">
        <v>270</v>
      </c>
      <c r="DX57" s="24">
        <v>2766</v>
      </c>
      <c r="DY57" s="58">
        <v>8.9428571428571441E-2</v>
      </c>
      <c r="DZ57" s="24">
        <v>73</v>
      </c>
      <c r="EA57" s="24">
        <v>4957</v>
      </c>
      <c r="EB57" s="58">
        <v>1.1142857142857144E-2</v>
      </c>
    </row>
    <row r="58" spans="1:132" ht="14.25" customHeight="1" x14ac:dyDescent="0.25">
      <c r="A58" s="22">
        <v>43952</v>
      </c>
      <c r="B58" s="23" t="s">
        <v>144</v>
      </c>
      <c r="C58" s="24">
        <v>5196</v>
      </c>
      <c r="D58" s="24">
        <v>33365</v>
      </c>
      <c r="E58" s="51">
        <v>2.3148148148148147E-5</v>
      </c>
      <c r="F58" s="51">
        <v>2.3148148148148147E-5</v>
      </c>
      <c r="G58" s="51">
        <v>3.4722222222222222E-5</v>
      </c>
      <c r="H58" s="24">
        <v>34399</v>
      </c>
      <c r="I58" s="24">
        <v>0</v>
      </c>
      <c r="J58" s="24">
        <v>0</v>
      </c>
      <c r="K58" s="24">
        <v>0</v>
      </c>
      <c r="L58" s="24">
        <v>0</v>
      </c>
      <c r="M58" s="24">
        <v>0</v>
      </c>
      <c r="N58" s="24">
        <v>0</v>
      </c>
      <c r="O58" s="24">
        <v>0</v>
      </c>
      <c r="P58" s="24">
        <v>2327</v>
      </c>
      <c r="Q58" s="24">
        <v>0</v>
      </c>
      <c r="R58" s="24">
        <v>0</v>
      </c>
      <c r="S58" s="24">
        <v>0</v>
      </c>
      <c r="T58" s="24">
        <v>2602</v>
      </c>
      <c r="U58" s="24">
        <v>0</v>
      </c>
      <c r="V58" s="24">
        <v>0</v>
      </c>
      <c r="W58" s="24">
        <v>0</v>
      </c>
      <c r="X58" s="24">
        <v>0</v>
      </c>
      <c r="Y58" s="24">
        <v>0</v>
      </c>
      <c r="Z58" s="24">
        <v>0</v>
      </c>
      <c r="AA58" s="24">
        <v>3881</v>
      </c>
      <c r="AB58" s="24">
        <v>0</v>
      </c>
      <c r="AC58" s="24">
        <v>0</v>
      </c>
      <c r="AD58" s="24">
        <v>0</v>
      </c>
      <c r="AE58" s="24">
        <v>0</v>
      </c>
      <c r="AF58" s="24">
        <v>0</v>
      </c>
      <c r="AG58" s="24">
        <v>0</v>
      </c>
      <c r="AH58" s="24">
        <v>0</v>
      </c>
      <c r="AI58" s="24">
        <v>0</v>
      </c>
      <c r="AJ58" s="24">
        <v>1434</v>
      </c>
      <c r="AK58" s="24">
        <v>0</v>
      </c>
      <c r="AL58" s="24">
        <v>1405</v>
      </c>
      <c r="AM58" s="24">
        <v>0</v>
      </c>
      <c r="AN58" s="24">
        <v>0</v>
      </c>
      <c r="AO58" s="24">
        <v>1624</v>
      </c>
      <c r="AP58" s="24">
        <v>0</v>
      </c>
      <c r="AQ58" s="24">
        <v>2898</v>
      </c>
      <c r="AR58" s="24">
        <v>4471</v>
      </c>
      <c r="AS58" s="24">
        <v>0</v>
      </c>
      <c r="AT58" s="24">
        <v>0</v>
      </c>
      <c r="AU58" s="24">
        <v>0</v>
      </c>
      <c r="AV58" s="24">
        <v>0</v>
      </c>
      <c r="AW58" s="24">
        <v>0</v>
      </c>
      <c r="AX58" s="24">
        <v>0</v>
      </c>
      <c r="AY58" s="24">
        <v>0</v>
      </c>
      <c r="AZ58" s="24">
        <v>0</v>
      </c>
      <c r="BA58" s="24">
        <v>0</v>
      </c>
      <c r="BB58" s="24">
        <v>0</v>
      </c>
      <c r="BC58" s="24">
        <v>0</v>
      </c>
      <c r="BD58" s="24">
        <v>0</v>
      </c>
      <c r="BE58" s="78">
        <v>0</v>
      </c>
      <c r="BF58" s="24">
        <v>0</v>
      </c>
      <c r="BG58" s="24">
        <v>0</v>
      </c>
      <c r="BH58" s="24">
        <v>0</v>
      </c>
      <c r="BI58" s="24">
        <v>0</v>
      </c>
      <c r="BJ58" s="24">
        <v>0</v>
      </c>
      <c r="BK58" s="24">
        <v>0</v>
      </c>
      <c r="BL58" s="24">
        <v>0</v>
      </c>
      <c r="BM58" s="24">
        <v>0</v>
      </c>
      <c r="BN58" s="24">
        <v>0</v>
      </c>
      <c r="BO58" s="24"/>
      <c r="BP58" s="24"/>
      <c r="BQ58" s="24">
        <v>0</v>
      </c>
      <c r="BR58" s="24">
        <v>0</v>
      </c>
      <c r="BS58" s="24">
        <v>0</v>
      </c>
      <c r="BT58" s="24"/>
      <c r="BU58" s="24">
        <v>0</v>
      </c>
      <c r="BV58" s="24">
        <v>0</v>
      </c>
      <c r="BW58" s="24">
        <v>0</v>
      </c>
      <c r="BX58" s="24">
        <v>0</v>
      </c>
      <c r="BY58" s="24">
        <v>0</v>
      </c>
      <c r="BZ58" s="24">
        <v>0</v>
      </c>
      <c r="CA58" s="24">
        <v>0</v>
      </c>
      <c r="CB58" s="24">
        <v>0</v>
      </c>
      <c r="CC58" s="24">
        <v>0</v>
      </c>
      <c r="CD58" s="24">
        <v>0</v>
      </c>
      <c r="CE58" s="24">
        <v>0</v>
      </c>
      <c r="CF58" s="24">
        <v>0</v>
      </c>
      <c r="CG58" s="24">
        <v>0</v>
      </c>
      <c r="CH58" s="24">
        <v>0</v>
      </c>
      <c r="CI58" s="24">
        <v>0</v>
      </c>
      <c r="CJ58" s="24"/>
      <c r="CK58" s="24">
        <v>0</v>
      </c>
      <c r="CL58" s="24">
        <v>0</v>
      </c>
      <c r="CM58" s="24">
        <v>0</v>
      </c>
      <c r="CN58" s="24">
        <v>0</v>
      </c>
      <c r="CO58" s="24">
        <v>0</v>
      </c>
      <c r="CP58" s="24">
        <v>0</v>
      </c>
      <c r="CQ58" s="24">
        <v>0</v>
      </c>
      <c r="CR58" s="24">
        <v>0</v>
      </c>
      <c r="CS58" s="24">
        <v>0</v>
      </c>
      <c r="CT58" s="24">
        <v>1625</v>
      </c>
      <c r="CU58" s="24">
        <v>1358</v>
      </c>
      <c r="CV58" s="24">
        <v>0</v>
      </c>
      <c r="CW58" s="24">
        <v>0</v>
      </c>
      <c r="CX58" s="24">
        <v>0</v>
      </c>
      <c r="CY58" s="24"/>
      <c r="CZ58" s="24"/>
      <c r="DA58" s="24"/>
      <c r="DB58" s="24"/>
      <c r="DC58" s="24"/>
      <c r="DD58" s="24"/>
      <c r="DE58" s="24"/>
      <c r="DF58" s="24"/>
      <c r="DG58" s="24"/>
      <c r="DH58" s="24"/>
      <c r="DI58" s="24"/>
      <c r="DJ58" s="24">
        <v>3068</v>
      </c>
      <c r="DK58" s="24">
        <v>1261</v>
      </c>
      <c r="DL58" s="24">
        <v>1807</v>
      </c>
      <c r="DM58" s="58">
        <v>8.7428571428571425E-2</v>
      </c>
      <c r="DN58" s="24">
        <v>2241</v>
      </c>
      <c r="DO58" s="24">
        <v>0</v>
      </c>
      <c r="DP58" s="58">
        <v>6.3428571428571431E-2</v>
      </c>
      <c r="DQ58" s="24">
        <v>626</v>
      </c>
      <c r="DR58" s="24">
        <v>0</v>
      </c>
      <c r="DS58" s="58">
        <v>0.33571428571428574</v>
      </c>
      <c r="DT58" s="24">
        <v>1261</v>
      </c>
      <c r="DU58" s="24">
        <v>0</v>
      </c>
      <c r="DV58" s="58">
        <v>0.66428571428571437</v>
      </c>
      <c r="DW58" s="24">
        <v>241</v>
      </c>
      <c r="DX58" s="24">
        <v>3068</v>
      </c>
      <c r="DY58" s="58">
        <v>7.2285714285714286E-2</v>
      </c>
      <c r="DZ58" s="24">
        <v>57</v>
      </c>
      <c r="EA58" s="24">
        <v>4280</v>
      </c>
      <c r="EB58" s="58">
        <v>9.1428571428571435E-3</v>
      </c>
    </row>
    <row r="59" spans="1:132" ht="14.25" customHeight="1" x14ac:dyDescent="0.25">
      <c r="A59" s="22">
        <v>43983</v>
      </c>
      <c r="B59" s="23" t="s">
        <v>144</v>
      </c>
      <c r="C59" s="24">
        <v>5433</v>
      </c>
      <c r="D59" s="24">
        <v>33898</v>
      </c>
      <c r="E59" s="51">
        <v>2.3148148148148147E-5</v>
      </c>
      <c r="F59" s="51">
        <v>2.3148148148148147E-5</v>
      </c>
      <c r="G59" s="51">
        <v>3.4722222222222222E-5</v>
      </c>
      <c r="H59" s="24">
        <v>34334</v>
      </c>
      <c r="I59" s="24">
        <v>0</v>
      </c>
      <c r="J59" s="24">
        <v>0</v>
      </c>
      <c r="K59" s="24">
        <v>0</v>
      </c>
      <c r="L59" s="24">
        <v>0</v>
      </c>
      <c r="M59" s="24">
        <v>0</v>
      </c>
      <c r="N59" s="24">
        <v>0</v>
      </c>
      <c r="O59" s="24">
        <v>0</v>
      </c>
      <c r="P59" s="24">
        <v>2198</v>
      </c>
      <c r="Q59" s="24">
        <v>0</v>
      </c>
      <c r="R59" s="24">
        <v>0</v>
      </c>
      <c r="S59" s="24">
        <v>0</v>
      </c>
      <c r="T59" s="24">
        <v>3135</v>
      </c>
      <c r="U59" s="24">
        <v>0</v>
      </c>
      <c r="V59" s="24">
        <v>0</v>
      </c>
      <c r="W59" s="24">
        <v>0</v>
      </c>
      <c r="X59" s="24">
        <v>0</v>
      </c>
      <c r="Y59" s="24">
        <v>0</v>
      </c>
      <c r="Z59" s="24">
        <v>0</v>
      </c>
      <c r="AA59" s="24">
        <v>3783</v>
      </c>
      <c r="AB59" s="24">
        <v>0</v>
      </c>
      <c r="AC59" s="24">
        <v>0</v>
      </c>
      <c r="AD59" s="24">
        <v>0</v>
      </c>
      <c r="AE59" s="24">
        <v>0</v>
      </c>
      <c r="AF59" s="24">
        <v>0</v>
      </c>
      <c r="AG59" s="24">
        <v>0</v>
      </c>
      <c r="AH59" s="24">
        <v>0</v>
      </c>
      <c r="AI59" s="24">
        <v>0</v>
      </c>
      <c r="AJ59" s="24">
        <v>1358</v>
      </c>
      <c r="AK59" s="24">
        <v>0</v>
      </c>
      <c r="AL59" s="24">
        <v>1407</v>
      </c>
      <c r="AM59" s="24">
        <v>0</v>
      </c>
      <c r="AN59" s="24">
        <v>0</v>
      </c>
      <c r="AO59" s="24">
        <v>1720</v>
      </c>
      <c r="AP59" s="24">
        <v>0</v>
      </c>
      <c r="AQ59" s="24">
        <v>2947</v>
      </c>
      <c r="AR59" s="24">
        <v>3873</v>
      </c>
      <c r="AS59" s="24">
        <v>0</v>
      </c>
      <c r="AT59" s="24">
        <v>0</v>
      </c>
      <c r="AU59" s="24">
        <v>0</v>
      </c>
      <c r="AV59" s="24">
        <v>0</v>
      </c>
      <c r="AW59" s="24">
        <v>0</v>
      </c>
      <c r="AX59" s="24">
        <v>0</v>
      </c>
      <c r="AY59" s="24">
        <v>0</v>
      </c>
      <c r="AZ59" s="24">
        <v>0</v>
      </c>
      <c r="BA59" s="24">
        <v>0</v>
      </c>
      <c r="BB59" s="24">
        <v>0</v>
      </c>
      <c r="BC59" s="24">
        <v>0</v>
      </c>
      <c r="BD59" s="24">
        <v>0</v>
      </c>
      <c r="BE59" s="78">
        <v>0</v>
      </c>
      <c r="BF59" s="24">
        <v>0</v>
      </c>
      <c r="BG59" s="24">
        <v>0</v>
      </c>
      <c r="BH59" s="24">
        <v>0</v>
      </c>
      <c r="BI59" s="24">
        <v>0</v>
      </c>
      <c r="BJ59" s="24">
        <v>0</v>
      </c>
      <c r="BK59" s="24">
        <v>0</v>
      </c>
      <c r="BL59" s="24">
        <v>0</v>
      </c>
      <c r="BM59" s="24">
        <v>0</v>
      </c>
      <c r="BN59" s="24">
        <v>0</v>
      </c>
      <c r="BO59" s="24"/>
      <c r="BP59" s="24"/>
      <c r="BQ59" s="24">
        <v>0</v>
      </c>
      <c r="BR59" s="24">
        <v>0</v>
      </c>
      <c r="BS59" s="24">
        <v>0</v>
      </c>
      <c r="BT59" s="24"/>
      <c r="BU59" s="24">
        <v>0</v>
      </c>
      <c r="BV59" s="24">
        <v>0</v>
      </c>
      <c r="BW59" s="24">
        <v>0</v>
      </c>
      <c r="BX59" s="24">
        <v>0</v>
      </c>
      <c r="BY59" s="24">
        <v>0</v>
      </c>
      <c r="BZ59" s="24">
        <v>0</v>
      </c>
      <c r="CA59" s="24">
        <v>0</v>
      </c>
      <c r="CB59" s="24">
        <v>0</v>
      </c>
      <c r="CC59" s="24">
        <v>0</v>
      </c>
      <c r="CD59" s="24">
        <v>0</v>
      </c>
      <c r="CE59" s="24">
        <v>0</v>
      </c>
      <c r="CF59" s="24">
        <v>0</v>
      </c>
      <c r="CG59" s="24">
        <v>0</v>
      </c>
      <c r="CH59" s="24">
        <v>0</v>
      </c>
      <c r="CI59" s="24">
        <v>0</v>
      </c>
      <c r="CJ59" s="24"/>
      <c r="CK59" s="24">
        <v>0</v>
      </c>
      <c r="CL59" s="24">
        <v>0</v>
      </c>
      <c r="CM59" s="24">
        <v>0</v>
      </c>
      <c r="CN59" s="24">
        <v>0</v>
      </c>
      <c r="CO59" s="24">
        <v>0</v>
      </c>
      <c r="CP59" s="24">
        <v>0</v>
      </c>
      <c r="CQ59" s="24">
        <v>0</v>
      </c>
      <c r="CR59" s="24">
        <v>0</v>
      </c>
      <c r="CS59" s="24">
        <v>0</v>
      </c>
      <c r="CT59" s="24">
        <v>1417</v>
      </c>
      <c r="CU59" s="24">
        <v>1357</v>
      </c>
      <c r="CV59" s="24">
        <v>0</v>
      </c>
      <c r="CW59" s="24">
        <v>0</v>
      </c>
      <c r="CX59" s="24">
        <v>0</v>
      </c>
      <c r="CY59" s="24"/>
      <c r="CZ59" s="24"/>
      <c r="DA59" s="24"/>
      <c r="DB59" s="24"/>
      <c r="DC59" s="24"/>
      <c r="DD59" s="24"/>
      <c r="DE59" s="24"/>
      <c r="DF59" s="24"/>
      <c r="DG59" s="24"/>
      <c r="DH59" s="24"/>
      <c r="DI59" s="24"/>
      <c r="DJ59" s="24">
        <v>3154</v>
      </c>
      <c r="DK59" s="24">
        <v>1145</v>
      </c>
      <c r="DL59" s="24">
        <v>2009</v>
      </c>
      <c r="DM59" s="58">
        <v>8.8857142857142857E-2</v>
      </c>
      <c r="DN59" s="24">
        <v>2108</v>
      </c>
      <c r="DO59" s="24">
        <v>0</v>
      </c>
      <c r="DP59" s="58">
        <v>5.8571428571428566E-2</v>
      </c>
      <c r="DQ59" s="24">
        <v>644</v>
      </c>
      <c r="DR59" s="24">
        <v>0</v>
      </c>
      <c r="DS59" s="58">
        <v>0.36828571428571427</v>
      </c>
      <c r="DT59" s="24">
        <v>1145</v>
      </c>
      <c r="DU59" s="24">
        <v>0</v>
      </c>
      <c r="DV59" s="58">
        <v>0.63185714285714289</v>
      </c>
      <c r="DW59" s="24">
        <v>495</v>
      </c>
      <c r="DX59" s="24">
        <v>3154</v>
      </c>
      <c r="DY59" s="58">
        <v>0.14685714285714285</v>
      </c>
      <c r="DZ59" s="24">
        <v>50</v>
      </c>
      <c r="EA59" s="24">
        <v>3773</v>
      </c>
      <c r="EB59" s="58">
        <v>1.0857142857142859E-2</v>
      </c>
    </row>
    <row r="60" spans="1:132" ht="14.25" customHeight="1" x14ac:dyDescent="0.25">
      <c r="A60" s="22">
        <v>44013</v>
      </c>
      <c r="B60" s="23" t="s">
        <v>144</v>
      </c>
      <c r="C60" s="24">
        <v>5980</v>
      </c>
      <c r="D60" s="24">
        <v>37961</v>
      </c>
      <c r="E60" s="51">
        <v>2.3148148148148147E-5</v>
      </c>
      <c r="F60" s="51">
        <v>2.3148148148148147E-5</v>
      </c>
      <c r="G60" s="51">
        <v>3.4722222222222222E-5</v>
      </c>
      <c r="H60" s="24">
        <v>37427</v>
      </c>
      <c r="I60" s="24">
        <v>0</v>
      </c>
      <c r="J60" s="24">
        <v>0</v>
      </c>
      <c r="K60" s="24">
        <v>0</v>
      </c>
      <c r="L60" s="24">
        <v>0</v>
      </c>
      <c r="M60" s="24">
        <v>0</v>
      </c>
      <c r="N60" s="24">
        <v>0</v>
      </c>
      <c r="O60" s="24">
        <v>0</v>
      </c>
      <c r="P60" s="24">
        <v>2115</v>
      </c>
      <c r="Q60" s="24">
        <v>0</v>
      </c>
      <c r="R60" s="24">
        <v>0</v>
      </c>
      <c r="S60" s="24">
        <v>0</v>
      </c>
      <c r="T60" s="24">
        <v>3672</v>
      </c>
      <c r="U60" s="24">
        <v>0</v>
      </c>
      <c r="V60" s="24">
        <v>0</v>
      </c>
      <c r="W60" s="24">
        <v>0</v>
      </c>
      <c r="X60" s="24">
        <v>0</v>
      </c>
      <c r="Y60" s="24">
        <v>0</v>
      </c>
      <c r="Z60" s="24">
        <v>0</v>
      </c>
      <c r="AA60" s="24">
        <v>4139</v>
      </c>
      <c r="AB60" s="24">
        <v>0</v>
      </c>
      <c r="AC60" s="24">
        <v>0</v>
      </c>
      <c r="AD60" s="24">
        <v>0</v>
      </c>
      <c r="AE60" s="24">
        <v>0</v>
      </c>
      <c r="AF60" s="24">
        <v>0</v>
      </c>
      <c r="AG60" s="24">
        <v>0</v>
      </c>
      <c r="AH60" s="24">
        <v>0</v>
      </c>
      <c r="AI60" s="24">
        <v>0</v>
      </c>
      <c r="AJ60" s="24">
        <v>1538</v>
      </c>
      <c r="AK60" s="24">
        <v>0</v>
      </c>
      <c r="AL60" s="24">
        <v>1524</v>
      </c>
      <c r="AM60" s="24">
        <v>0</v>
      </c>
      <c r="AN60" s="24">
        <v>0</v>
      </c>
      <c r="AO60" s="24">
        <v>2059</v>
      </c>
      <c r="AP60" s="24">
        <v>0</v>
      </c>
      <c r="AQ60" s="24">
        <v>3099</v>
      </c>
      <c r="AR60" s="24">
        <v>3582</v>
      </c>
      <c r="AS60" s="24">
        <v>0</v>
      </c>
      <c r="AT60" s="24">
        <v>0</v>
      </c>
      <c r="AU60" s="24">
        <v>0</v>
      </c>
      <c r="AV60" s="24">
        <v>0</v>
      </c>
      <c r="AW60" s="24">
        <v>0</v>
      </c>
      <c r="AX60" s="24">
        <v>0</v>
      </c>
      <c r="AY60" s="24">
        <v>0</v>
      </c>
      <c r="AZ60" s="24">
        <v>0</v>
      </c>
      <c r="BA60" s="24">
        <v>0</v>
      </c>
      <c r="BB60" s="24">
        <v>0</v>
      </c>
      <c r="BC60" s="24">
        <v>0</v>
      </c>
      <c r="BD60" s="24">
        <v>0</v>
      </c>
      <c r="BE60" s="78">
        <v>0</v>
      </c>
      <c r="BF60" s="24">
        <v>0</v>
      </c>
      <c r="BG60" s="24">
        <v>0</v>
      </c>
      <c r="BH60" s="24">
        <v>0</v>
      </c>
      <c r="BI60" s="24">
        <v>0</v>
      </c>
      <c r="BJ60" s="24">
        <v>0</v>
      </c>
      <c r="BK60" s="24">
        <v>0</v>
      </c>
      <c r="BL60" s="24">
        <v>0</v>
      </c>
      <c r="BM60" s="24">
        <v>0</v>
      </c>
      <c r="BN60" s="24">
        <v>0</v>
      </c>
      <c r="BO60" s="24"/>
      <c r="BP60" s="24"/>
      <c r="BQ60" s="24">
        <v>0</v>
      </c>
      <c r="BR60" s="24">
        <v>0</v>
      </c>
      <c r="BS60" s="24">
        <v>0</v>
      </c>
      <c r="BT60" s="24"/>
      <c r="BU60" s="24">
        <v>0</v>
      </c>
      <c r="BV60" s="24">
        <v>0</v>
      </c>
      <c r="BW60" s="24">
        <v>0</v>
      </c>
      <c r="BX60" s="24">
        <v>0</v>
      </c>
      <c r="BY60" s="24">
        <v>0</v>
      </c>
      <c r="BZ60" s="24">
        <v>0</v>
      </c>
      <c r="CA60" s="24">
        <v>0</v>
      </c>
      <c r="CB60" s="24">
        <v>0</v>
      </c>
      <c r="CC60" s="24">
        <v>0</v>
      </c>
      <c r="CD60" s="24">
        <v>0</v>
      </c>
      <c r="CE60" s="24">
        <v>0</v>
      </c>
      <c r="CF60" s="24">
        <v>0</v>
      </c>
      <c r="CG60" s="24">
        <v>0</v>
      </c>
      <c r="CH60" s="24">
        <v>0</v>
      </c>
      <c r="CI60" s="24">
        <v>0</v>
      </c>
      <c r="CJ60" s="24"/>
      <c r="CK60" s="24">
        <v>0</v>
      </c>
      <c r="CL60" s="24">
        <v>0</v>
      </c>
      <c r="CM60" s="24">
        <v>0</v>
      </c>
      <c r="CN60" s="24">
        <v>0</v>
      </c>
      <c r="CO60" s="24">
        <v>0</v>
      </c>
      <c r="CP60" s="24">
        <v>0</v>
      </c>
      <c r="CQ60" s="24">
        <v>0</v>
      </c>
      <c r="CR60" s="24">
        <v>0</v>
      </c>
      <c r="CS60" s="24">
        <v>0</v>
      </c>
      <c r="CT60" s="24">
        <v>1602</v>
      </c>
      <c r="CU60" s="24">
        <v>1640</v>
      </c>
      <c r="CV60" s="24">
        <v>0</v>
      </c>
      <c r="CW60" s="24">
        <v>0</v>
      </c>
      <c r="CX60" s="24">
        <v>0</v>
      </c>
      <c r="CY60" s="24"/>
      <c r="CZ60" s="24"/>
      <c r="DA60" s="24"/>
      <c r="DB60" s="24"/>
      <c r="DC60" s="24"/>
      <c r="DD60" s="24"/>
      <c r="DE60" s="24"/>
      <c r="DF60" s="24"/>
      <c r="DG60" s="24"/>
      <c r="DH60" s="24"/>
      <c r="DI60" s="24"/>
      <c r="DJ60" s="24">
        <v>3478</v>
      </c>
      <c r="DK60" s="24">
        <v>1187</v>
      </c>
      <c r="DL60" s="24">
        <v>2291</v>
      </c>
      <c r="DM60" s="58">
        <v>0.09</v>
      </c>
      <c r="DN60" s="24">
        <v>2223</v>
      </c>
      <c r="DO60" s="24">
        <v>0</v>
      </c>
      <c r="DP60" s="58">
        <v>5.7571428571428565E-2</v>
      </c>
      <c r="DQ60" s="24">
        <v>710</v>
      </c>
      <c r="DR60" s="24">
        <v>0</v>
      </c>
      <c r="DS60" s="58">
        <v>0.37685714285714284</v>
      </c>
      <c r="DT60" s="24">
        <v>1187</v>
      </c>
      <c r="DU60" s="24">
        <v>0</v>
      </c>
      <c r="DV60" s="58">
        <v>0.62314285714285711</v>
      </c>
      <c r="DW60" s="24">
        <v>228</v>
      </c>
      <c r="DX60" s="24">
        <v>3478</v>
      </c>
      <c r="DY60" s="58">
        <v>6.028571428571429E-2</v>
      </c>
      <c r="DZ60" s="24">
        <v>40</v>
      </c>
      <c r="EA60" s="24">
        <v>3528</v>
      </c>
      <c r="EB60" s="58">
        <v>1.0428571428571429E-2</v>
      </c>
    </row>
    <row r="61" spans="1:132" ht="14.25" customHeight="1" x14ac:dyDescent="0.25">
      <c r="A61" s="22">
        <v>44044</v>
      </c>
      <c r="B61" s="23" t="s">
        <v>144</v>
      </c>
      <c r="C61" s="24">
        <v>6389</v>
      </c>
      <c r="D61" s="24">
        <v>44698</v>
      </c>
      <c r="E61" s="51">
        <v>2.3148148148148147E-5</v>
      </c>
      <c r="F61" s="51">
        <v>2.3148148148148147E-5</v>
      </c>
      <c r="G61" s="51">
        <v>3.4722222222222222E-5</v>
      </c>
      <c r="H61" s="24">
        <v>40444</v>
      </c>
      <c r="I61" s="24">
        <v>0</v>
      </c>
      <c r="J61" s="24">
        <v>0</v>
      </c>
      <c r="K61" s="24">
        <v>0</v>
      </c>
      <c r="L61" s="24">
        <v>0</v>
      </c>
      <c r="M61" s="24">
        <v>0</v>
      </c>
      <c r="N61" s="24">
        <v>0</v>
      </c>
      <c r="O61" s="24">
        <v>0</v>
      </c>
      <c r="P61" s="24">
        <v>2535</v>
      </c>
      <c r="Q61" s="24">
        <v>0</v>
      </c>
      <c r="R61" s="24">
        <v>0</v>
      </c>
      <c r="S61" s="24">
        <v>0</v>
      </c>
      <c r="T61" s="24">
        <v>3799</v>
      </c>
      <c r="U61" s="24">
        <v>0</v>
      </c>
      <c r="V61" s="24">
        <v>0</v>
      </c>
      <c r="W61" s="24">
        <v>0</v>
      </c>
      <c r="X61" s="24">
        <v>0</v>
      </c>
      <c r="Y61" s="24">
        <v>0</v>
      </c>
      <c r="Z61" s="24">
        <v>0</v>
      </c>
      <c r="AA61" s="24">
        <v>4757</v>
      </c>
      <c r="AB61" s="24">
        <v>0</v>
      </c>
      <c r="AC61" s="24">
        <v>0</v>
      </c>
      <c r="AD61" s="24">
        <v>0</v>
      </c>
      <c r="AE61" s="24">
        <v>0</v>
      </c>
      <c r="AF61" s="24">
        <v>0</v>
      </c>
      <c r="AG61" s="24">
        <v>0</v>
      </c>
      <c r="AH61" s="24">
        <v>0</v>
      </c>
      <c r="AI61" s="24">
        <v>0</v>
      </c>
      <c r="AJ61" s="24">
        <v>1766</v>
      </c>
      <c r="AK61" s="24">
        <v>0</v>
      </c>
      <c r="AL61" s="24">
        <v>1540</v>
      </c>
      <c r="AM61" s="24">
        <v>0</v>
      </c>
      <c r="AN61" s="24">
        <v>0</v>
      </c>
      <c r="AO61" s="24">
        <v>2476</v>
      </c>
      <c r="AP61" s="24">
        <v>0</v>
      </c>
      <c r="AQ61" s="24">
        <v>3142</v>
      </c>
      <c r="AR61" s="24">
        <v>3773</v>
      </c>
      <c r="AS61" s="24">
        <v>0</v>
      </c>
      <c r="AT61" s="24">
        <v>0</v>
      </c>
      <c r="AU61" s="24">
        <v>0</v>
      </c>
      <c r="AV61" s="24">
        <v>0</v>
      </c>
      <c r="AW61" s="24">
        <v>0</v>
      </c>
      <c r="AX61" s="24">
        <v>0</v>
      </c>
      <c r="AY61" s="24">
        <v>0</v>
      </c>
      <c r="AZ61" s="24">
        <v>0</v>
      </c>
      <c r="BA61" s="24">
        <v>0</v>
      </c>
      <c r="BB61" s="24">
        <v>0</v>
      </c>
      <c r="BC61" s="24">
        <v>0</v>
      </c>
      <c r="BD61" s="24">
        <v>0</v>
      </c>
      <c r="BE61" s="78">
        <v>0</v>
      </c>
      <c r="BF61" s="24">
        <v>0</v>
      </c>
      <c r="BG61" s="24">
        <v>0</v>
      </c>
      <c r="BH61" s="24">
        <v>0</v>
      </c>
      <c r="BI61" s="24">
        <v>0</v>
      </c>
      <c r="BJ61" s="24">
        <v>0</v>
      </c>
      <c r="BK61" s="24">
        <v>0</v>
      </c>
      <c r="BL61" s="24">
        <v>0</v>
      </c>
      <c r="BM61" s="24">
        <v>0</v>
      </c>
      <c r="BN61" s="24">
        <v>0</v>
      </c>
      <c r="BO61" s="24"/>
      <c r="BP61" s="24"/>
      <c r="BQ61" s="24">
        <v>0</v>
      </c>
      <c r="BR61" s="24">
        <v>0</v>
      </c>
      <c r="BS61" s="24">
        <v>0</v>
      </c>
      <c r="BT61" s="24"/>
      <c r="BU61" s="24">
        <v>0</v>
      </c>
      <c r="BV61" s="24">
        <v>0</v>
      </c>
      <c r="BW61" s="24">
        <v>0</v>
      </c>
      <c r="BX61" s="24">
        <v>0</v>
      </c>
      <c r="BY61" s="24">
        <v>0</v>
      </c>
      <c r="BZ61" s="24">
        <v>0</v>
      </c>
      <c r="CA61" s="24">
        <v>0</v>
      </c>
      <c r="CB61" s="24">
        <v>0</v>
      </c>
      <c r="CC61" s="24">
        <v>0</v>
      </c>
      <c r="CD61" s="24">
        <v>0</v>
      </c>
      <c r="CE61" s="24">
        <v>0</v>
      </c>
      <c r="CF61" s="24">
        <v>0</v>
      </c>
      <c r="CG61" s="24">
        <v>0</v>
      </c>
      <c r="CH61" s="24">
        <v>0</v>
      </c>
      <c r="CI61" s="24">
        <v>0</v>
      </c>
      <c r="CJ61" s="24"/>
      <c r="CK61" s="24">
        <v>0</v>
      </c>
      <c r="CL61" s="24">
        <v>0</v>
      </c>
      <c r="CM61" s="24">
        <v>0</v>
      </c>
      <c r="CN61" s="24">
        <v>0</v>
      </c>
      <c r="CO61" s="24">
        <v>0</v>
      </c>
      <c r="CP61" s="24">
        <v>0</v>
      </c>
      <c r="CQ61" s="24">
        <v>0</v>
      </c>
      <c r="CR61" s="24">
        <v>0</v>
      </c>
      <c r="CS61" s="24">
        <v>0</v>
      </c>
      <c r="CT61" s="24">
        <v>1259</v>
      </c>
      <c r="CU61" s="24">
        <v>1392</v>
      </c>
      <c r="CV61" s="24">
        <v>0</v>
      </c>
      <c r="CW61" s="24">
        <v>0</v>
      </c>
      <c r="CX61" s="24">
        <v>0</v>
      </c>
      <c r="CY61" s="24"/>
      <c r="CZ61" s="24"/>
      <c r="DA61" s="24"/>
      <c r="DB61" s="24"/>
      <c r="DC61" s="24"/>
      <c r="DD61" s="24"/>
      <c r="DE61" s="24"/>
      <c r="DF61" s="24"/>
      <c r="DG61" s="24"/>
      <c r="DH61" s="24"/>
      <c r="DI61" s="24"/>
      <c r="DJ61" s="24">
        <v>4004</v>
      </c>
      <c r="DK61" s="24">
        <v>1431</v>
      </c>
      <c r="DL61" s="24">
        <v>2573</v>
      </c>
      <c r="DM61" s="58">
        <v>9.6142857142857155E-2</v>
      </c>
      <c r="DN61" s="24">
        <v>2564</v>
      </c>
      <c r="DO61" s="24">
        <v>0</v>
      </c>
      <c r="DP61" s="58">
        <v>6.0857142857142853E-2</v>
      </c>
      <c r="DQ61" s="24">
        <v>725</v>
      </c>
      <c r="DR61" s="24">
        <v>0</v>
      </c>
      <c r="DS61" s="58">
        <v>0.34671428571428564</v>
      </c>
      <c r="DT61" s="24">
        <v>1431</v>
      </c>
      <c r="DU61" s="24">
        <v>0</v>
      </c>
      <c r="DV61" s="58">
        <v>0.65328571428571436</v>
      </c>
      <c r="DW61" s="24">
        <v>235</v>
      </c>
      <c r="DX61" s="24">
        <v>4004</v>
      </c>
      <c r="DY61" s="58">
        <v>5.1285714285714289E-2</v>
      </c>
      <c r="DZ61" s="24">
        <v>24</v>
      </c>
      <c r="EA61" s="24">
        <v>3574</v>
      </c>
      <c r="EB61" s="58">
        <v>6.7142857142857134E-3</v>
      </c>
    </row>
    <row r="62" spans="1:132" ht="14.25" customHeight="1" x14ac:dyDescent="0.25">
      <c r="A62" s="22">
        <v>44075</v>
      </c>
      <c r="B62" s="23" t="s">
        <v>144</v>
      </c>
      <c r="C62" s="24">
        <v>6463</v>
      </c>
      <c r="D62" s="24">
        <v>43408</v>
      </c>
      <c r="E62" s="51">
        <v>2.3148148148148147E-5</v>
      </c>
      <c r="F62" s="51">
        <v>2.3148148148148147E-5</v>
      </c>
      <c r="G62" s="51">
        <v>3.4722222222222222E-5</v>
      </c>
      <c r="H62" s="24">
        <v>37933</v>
      </c>
      <c r="I62" s="24">
        <v>0</v>
      </c>
      <c r="J62" s="24">
        <v>0</v>
      </c>
      <c r="K62" s="24">
        <v>0</v>
      </c>
      <c r="L62" s="24">
        <v>0</v>
      </c>
      <c r="M62" s="24">
        <v>0</v>
      </c>
      <c r="N62" s="24">
        <v>0</v>
      </c>
      <c r="O62" s="24">
        <v>0</v>
      </c>
      <c r="P62" s="24">
        <v>2429</v>
      </c>
      <c r="Q62" s="24">
        <v>0</v>
      </c>
      <c r="R62" s="24">
        <v>0</v>
      </c>
      <c r="S62" s="24">
        <v>0</v>
      </c>
      <c r="T62" s="24">
        <v>3719</v>
      </c>
      <c r="U62" s="24">
        <v>0</v>
      </c>
      <c r="V62" s="24">
        <v>0</v>
      </c>
      <c r="W62" s="24">
        <v>0</v>
      </c>
      <c r="X62" s="24">
        <v>0</v>
      </c>
      <c r="Y62" s="24">
        <v>0</v>
      </c>
      <c r="Z62" s="24">
        <v>0</v>
      </c>
      <c r="AA62" s="24">
        <v>4490</v>
      </c>
      <c r="AB62" s="24">
        <v>0</v>
      </c>
      <c r="AC62" s="24">
        <v>0</v>
      </c>
      <c r="AD62" s="24">
        <v>0</v>
      </c>
      <c r="AE62" s="24">
        <v>0</v>
      </c>
      <c r="AF62" s="24">
        <v>0</v>
      </c>
      <c r="AG62" s="24">
        <v>0</v>
      </c>
      <c r="AH62" s="24">
        <v>0</v>
      </c>
      <c r="AI62" s="24">
        <v>0</v>
      </c>
      <c r="AJ62" s="24">
        <v>1724</v>
      </c>
      <c r="AK62" s="24">
        <v>0</v>
      </c>
      <c r="AL62" s="24">
        <v>1487</v>
      </c>
      <c r="AM62" s="24">
        <v>0</v>
      </c>
      <c r="AN62" s="24">
        <v>0</v>
      </c>
      <c r="AO62" s="24">
        <v>2240</v>
      </c>
      <c r="AP62" s="24">
        <v>0</v>
      </c>
      <c r="AQ62" s="24">
        <v>2890</v>
      </c>
      <c r="AR62" s="24">
        <v>3916</v>
      </c>
      <c r="AS62" s="24">
        <v>0</v>
      </c>
      <c r="AT62" s="24">
        <v>0</v>
      </c>
      <c r="AU62" s="24">
        <v>0</v>
      </c>
      <c r="AV62" s="24">
        <v>0</v>
      </c>
      <c r="AW62" s="24">
        <v>0</v>
      </c>
      <c r="AX62" s="24">
        <v>0</v>
      </c>
      <c r="AY62" s="24">
        <v>0</v>
      </c>
      <c r="AZ62" s="24">
        <v>0</v>
      </c>
      <c r="BA62" s="24">
        <v>0</v>
      </c>
      <c r="BB62" s="24">
        <v>0</v>
      </c>
      <c r="BC62" s="24">
        <v>0</v>
      </c>
      <c r="BD62" s="24">
        <v>0</v>
      </c>
      <c r="BE62" s="78">
        <v>0</v>
      </c>
      <c r="BF62" s="24">
        <v>0</v>
      </c>
      <c r="BG62" s="24">
        <v>0</v>
      </c>
      <c r="BH62" s="24">
        <v>0</v>
      </c>
      <c r="BI62" s="24">
        <v>0</v>
      </c>
      <c r="BJ62" s="24">
        <v>0</v>
      </c>
      <c r="BK62" s="24">
        <v>0</v>
      </c>
      <c r="BL62" s="24">
        <v>0</v>
      </c>
      <c r="BM62" s="24">
        <v>0</v>
      </c>
      <c r="BN62" s="24">
        <v>0</v>
      </c>
      <c r="BO62" s="24"/>
      <c r="BP62" s="24"/>
      <c r="BQ62" s="24">
        <v>0</v>
      </c>
      <c r="BR62" s="24">
        <v>0</v>
      </c>
      <c r="BS62" s="24">
        <v>0</v>
      </c>
      <c r="BT62" s="24"/>
      <c r="BU62" s="24">
        <v>0</v>
      </c>
      <c r="BV62" s="24">
        <v>0</v>
      </c>
      <c r="BW62" s="24">
        <v>0</v>
      </c>
      <c r="BX62" s="24">
        <v>0</v>
      </c>
      <c r="BY62" s="24">
        <v>0</v>
      </c>
      <c r="BZ62" s="24">
        <v>0</v>
      </c>
      <c r="CA62" s="24">
        <v>0</v>
      </c>
      <c r="CB62" s="24">
        <v>0</v>
      </c>
      <c r="CC62" s="24">
        <v>0</v>
      </c>
      <c r="CD62" s="24">
        <v>0</v>
      </c>
      <c r="CE62" s="24">
        <v>0</v>
      </c>
      <c r="CF62" s="24">
        <v>0</v>
      </c>
      <c r="CG62" s="24">
        <v>0</v>
      </c>
      <c r="CH62" s="24">
        <v>0</v>
      </c>
      <c r="CI62" s="24">
        <v>0</v>
      </c>
      <c r="CJ62" s="24"/>
      <c r="CK62" s="24">
        <v>0</v>
      </c>
      <c r="CL62" s="24">
        <v>0</v>
      </c>
      <c r="CM62" s="24">
        <v>0</v>
      </c>
      <c r="CN62" s="24">
        <v>0</v>
      </c>
      <c r="CO62" s="24">
        <v>0</v>
      </c>
      <c r="CP62" s="24">
        <v>0</v>
      </c>
      <c r="CQ62" s="24">
        <v>0</v>
      </c>
      <c r="CR62" s="24">
        <v>0</v>
      </c>
      <c r="CS62" s="24">
        <v>0</v>
      </c>
      <c r="CT62" s="24">
        <v>1212</v>
      </c>
      <c r="CU62" s="24">
        <v>1276</v>
      </c>
      <c r="CV62" s="24">
        <v>0</v>
      </c>
      <c r="CW62" s="24">
        <v>0</v>
      </c>
      <c r="CX62" s="24">
        <v>0</v>
      </c>
      <c r="CY62" s="24"/>
      <c r="CZ62" s="24"/>
      <c r="DA62" s="24"/>
      <c r="DB62" s="24"/>
      <c r="DC62" s="24"/>
      <c r="DD62" s="24"/>
      <c r="DE62" s="24"/>
      <c r="DF62" s="24"/>
      <c r="DG62" s="24"/>
      <c r="DH62" s="24"/>
      <c r="DI62" s="24"/>
      <c r="DJ62" s="24">
        <v>3956</v>
      </c>
      <c r="DK62" s="24">
        <v>1378</v>
      </c>
      <c r="DL62" s="24">
        <v>2578</v>
      </c>
      <c r="DM62" s="58">
        <v>0.10014285714285716</v>
      </c>
      <c r="DN62" s="24">
        <v>2422</v>
      </c>
      <c r="DO62" s="24">
        <v>0</v>
      </c>
      <c r="DP62" s="58">
        <v>6.142857142857143E-2</v>
      </c>
      <c r="DQ62" s="24">
        <v>657</v>
      </c>
      <c r="DR62" s="24">
        <v>0</v>
      </c>
      <c r="DS62" s="58">
        <v>0.33142857142857146</v>
      </c>
      <c r="DT62" s="24">
        <v>1378</v>
      </c>
      <c r="DU62" s="24">
        <v>0</v>
      </c>
      <c r="DV62" s="58">
        <v>0.66857142857142848</v>
      </c>
      <c r="DW62" s="24">
        <v>228</v>
      </c>
      <c r="DX62" s="24">
        <v>3956</v>
      </c>
      <c r="DY62" s="58">
        <v>5.4857142857142861E-2</v>
      </c>
      <c r="DZ62" s="24">
        <v>22</v>
      </c>
      <c r="EA62" s="24">
        <v>3292</v>
      </c>
      <c r="EB62" s="58">
        <v>6.285714285714286E-3</v>
      </c>
    </row>
    <row r="63" spans="1:132" ht="14.25" customHeight="1" x14ac:dyDescent="0.25">
      <c r="A63" s="22">
        <v>44105</v>
      </c>
      <c r="B63" s="23" t="s">
        <v>144</v>
      </c>
      <c r="C63" s="24">
        <v>6304</v>
      </c>
      <c r="D63" s="24">
        <v>41653</v>
      </c>
      <c r="E63" s="51">
        <v>2.3148148148148147E-5</v>
      </c>
      <c r="F63" s="51">
        <v>2.3148148148148147E-5</v>
      </c>
      <c r="G63" s="51">
        <v>3.4722222222222222E-5</v>
      </c>
      <c r="H63" s="24">
        <v>34621</v>
      </c>
      <c r="I63" s="24">
        <v>1047</v>
      </c>
      <c r="J63" s="24">
        <v>42</v>
      </c>
      <c r="K63" s="24">
        <v>991</v>
      </c>
      <c r="L63" s="24">
        <v>201</v>
      </c>
      <c r="M63" s="24">
        <v>19</v>
      </c>
      <c r="N63" s="24">
        <v>263</v>
      </c>
      <c r="O63" s="24">
        <v>377</v>
      </c>
      <c r="P63" s="24">
        <v>2322</v>
      </c>
      <c r="Q63" s="24">
        <v>132</v>
      </c>
      <c r="R63" s="24">
        <v>36</v>
      </c>
      <c r="S63" s="24">
        <v>550</v>
      </c>
      <c r="T63" s="24">
        <v>4156</v>
      </c>
      <c r="U63" s="24">
        <v>118</v>
      </c>
      <c r="V63" s="24">
        <v>1083</v>
      </c>
      <c r="W63" s="24">
        <v>194</v>
      </c>
      <c r="X63" s="24">
        <v>16</v>
      </c>
      <c r="Y63" s="24">
        <v>3</v>
      </c>
      <c r="Z63" s="24">
        <v>19</v>
      </c>
      <c r="AA63" s="24">
        <v>4005</v>
      </c>
      <c r="AB63" s="24">
        <v>156</v>
      </c>
      <c r="AC63" s="24">
        <v>414</v>
      </c>
      <c r="AD63" s="24">
        <v>12</v>
      </c>
      <c r="AE63" s="24">
        <v>1275</v>
      </c>
      <c r="AF63" s="24">
        <v>10</v>
      </c>
      <c r="AG63" s="24">
        <v>1085</v>
      </c>
      <c r="AH63" s="24">
        <v>263</v>
      </c>
      <c r="AI63" s="24">
        <v>1210</v>
      </c>
      <c r="AJ63" s="24">
        <v>1664</v>
      </c>
      <c r="AK63" s="24">
        <v>53</v>
      </c>
      <c r="AL63" s="24">
        <v>1567</v>
      </c>
      <c r="AM63" s="24">
        <v>371</v>
      </c>
      <c r="AN63" s="24">
        <v>877</v>
      </c>
      <c r="AO63" s="24">
        <v>2099</v>
      </c>
      <c r="AP63" s="24">
        <v>434</v>
      </c>
      <c r="AQ63" s="24">
        <v>2927</v>
      </c>
      <c r="AR63" s="24">
        <v>3927</v>
      </c>
      <c r="AS63" s="24">
        <v>0</v>
      </c>
      <c r="AT63" s="24">
        <v>0</v>
      </c>
      <c r="AU63" s="24">
        <v>156</v>
      </c>
      <c r="AV63" s="24">
        <v>0</v>
      </c>
      <c r="AW63" s="24">
        <v>0</v>
      </c>
      <c r="AX63" s="24">
        <v>2</v>
      </c>
      <c r="AY63" s="24">
        <v>7</v>
      </c>
      <c r="AZ63" s="24">
        <v>153</v>
      </c>
      <c r="BA63" s="24">
        <v>64</v>
      </c>
      <c r="BB63" s="24">
        <v>6</v>
      </c>
      <c r="BC63" s="24">
        <v>5</v>
      </c>
      <c r="BD63" s="24">
        <v>0</v>
      </c>
      <c r="BE63" s="78">
        <v>0</v>
      </c>
      <c r="BF63" s="24">
        <v>102</v>
      </c>
      <c r="BG63" s="24">
        <v>0</v>
      </c>
      <c r="BH63" s="24">
        <v>41</v>
      </c>
      <c r="BI63" s="24">
        <v>3</v>
      </c>
      <c r="BJ63" s="24">
        <v>1</v>
      </c>
      <c r="BK63" s="24">
        <v>0</v>
      </c>
      <c r="BL63" s="24">
        <v>2</v>
      </c>
      <c r="BM63" s="24">
        <v>0</v>
      </c>
      <c r="BN63" s="24">
        <v>0</v>
      </c>
      <c r="BO63" s="24"/>
      <c r="BP63" s="24"/>
      <c r="BQ63" s="24">
        <v>0</v>
      </c>
      <c r="BR63" s="24">
        <v>0</v>
      </c>
      <c r="BS63" s="24">
        <v>0</v>
      </c>
      <c r="BT63" s="24"/>
      <c r="BU63" s="24">
        <v>0</v>
      </c>
      <c r="BV63" s="24">
        <v>0</v>
      </c>
      <c r="BW63" s="24">
        <v>0</v>
      </c>
      <c r="BX63" s="24">
        <v>0</v>
      </c>
      <c r="BY63" s="24">
        <v>0</v>
      </c>
      <c r="BZ63" s="24">
        <v>27</v>
      </c>
      <c r="CA63" s="24">
        <v>0</v>
      </c>
      <c r="CB63" s="24">
        <v>0</v>
      </c>
      <c r="CC63" s="24">
        <v>3</v>
      </c>
      <c r="CD63" s="24">
        <v>4</v>
      </c>
      <c r="CE63" s="24">
        <v>3</v>
      </c>
      <c r="CF63" s="24">
        <v>0</v>
      </c>
      <c r="CG63" s="24">
        <v>0</v>
      </c>
      <c r="CH63" s="24">
        <v>0</v>
      </c>
      <c r="CI63" s="24">
        <v>60</v>
      </c>
      <c r="CJ63" s="24"/>
      <c r="CK63" s="24">
        <v>0</v>
      </c>
      <c r="CL63" s="24">
        <v>61</v>
      </c>
      <c r="CM63" s="24">
        <v>0</v>
      </c>
      <c r="CN63" s="24">
        <v>0</v>
      </c>
      <c r="CO63" s="24">
        <v>3</v>
      </c>
      <c r="CP63" s="24">
        <v>0</v>
      </c>
      <c r="CQ63" s="24">
        <v>0</v>
      </c>
      <c r="CR63" s="24">
        <v>0</v>
      </c>
      <c r="CS63" s="24">
        <v>0</v>
      </c>
      <c r="CT63" s="24">
        <v>1533</v>
      </c>
      <c r="CU63" s="24">
        <v>1167</v>
      </c>
      <c r="CV63" s="24">
        <v>161</v>
      </c>
      <c r="CW63" s="24">
        <v>45</v>
      </c>
      <c r="CX63" s="24">
        <v>33</v>
      </c>
      <c r="CY63" s="24"/>
      <c r="CZ63" s="24"/>
      <c r="DA63" s="24"/>
      <c r="DB63" s="24"/>
      <c r="DC63" s="24"/>
      <c r="DD63" s="24"/>
      <c r="DE63" s="24"/>
      <c r="DF63" s="24"/>
      <c r="DG63" s="24"/>
      <c r="DH63" s="24"/>
      <c r="DI63" s="24"/>
      <c r="DJ63" s="24">
        <v>4023</v>
      </c>
      <c r="DK63" s="24">
        <v>1269</v>
      </c>
      <c r="DL63" s="24">
        <v>2754</v>
      </c>
      <c r="DM63" s="58">
        <v>0.10571428571428573</v>
      </c>
      <c r="DN63" s="24">
        <v>2247</v>
      </c>
      <c r="DO63" s="24">
        <v>0</v>
      </c>
      <c r="DP63" s="58">
        <v>6.0285714285714283E-2</v>
      </c>
      <c r="DQ63" s="24">
        <v>652</v>
      </c>
      <c r="DR63" s="24">
        <v>0</v>
      </c>
      <c r="DS63" s="58">
        <v>0.33857142857142852</v>
      </c>
      <c r="DT63" s="24">
        <v>1269</v>
      </c>
      <c r="DU63" s="24">
        <v>0</v>
      </c>
      <c r="DV63" s="58">
        <v>0.66142857142857159</v>
      </c>
      <c r="DW63" s="24">
        <v>220</v>
      </c>
      <c r="DX63" s="24">
        <v>4023</v>
      </c>
      <c r="DY63" s="58">
        <v>4.9571428571428565E-2</v>
      </c>
      <c r="DZ63" s="24">
        <v>30</v>
      </c>
      <c r="EA63" s="24">
        <v>3514</v>
      </c>
      <c r="EB63" s="58">
        <v>6.5714285714285709E-3</v>
      </c>
    </row>
    <row r="64" spans="1:132" ht="14.25" customHeight="1" x14ac:dyDescent="0.25">
      <c r="A64" s="22">
        <v>44136</v>
      </c>
      <c r="B64" s="23" t="s">
        <v>144</v>
      </c>
      <c r="C64" s="24">
        <v>5948</v>
      </c>
      <c r="D64" s="24">
        <v>41649</v>
      </c>
      <c r="E64" s="51">
        <v>2.3148148148148147E-5</v>
      </c>
      <c r="F64" s="51">
        <v>2.3148148148148147E-5</v>
      </c>
      <c r="G64" s="51">
        <v>3.4722222222222222E-5</v>
      </c>
      <c r="H64" s="24">
        <v>34029</v>
      </c>
      <c r="I64" s="24">
        <v>982</v>
      </c>
      <c r="J64" s="24">
        <v>35</v>
      </c>
      <c r="K64" s="24">
        <v>955</v>
      </c>
      <c r="L64" s="24">
        <v>177</v>
      </c>
      <c r="M64" s="24">
        <v>23</v>
      </c>
      <c r="N64" s="24">
        <v>230</v>
      </c>
      <c r="O64" s="24">
        <v>328</v>
      </c>
      <c r="P64" s="24">
        <v>2341</v>
      </c>
      <c r="Q64" s="24">
        <v>112</v>
      </c>
      <c r="R64" s="24">
        <v>39</v>
      </c>
      <c r="S64" s="24">
        <v>593</v>
      </c>
      <c r="T64" s="24">
        <v>4172</v>
      </c>
      <c r="U64" s="24">
        <v>129</v>
      </c>
      <c r="V64" s="24">
        <v>982</v>
      </c>
      <c r="W64" s="24">
        <v>180</v>
      </c>
      <c r="X64" s="24">
        <v>15</v>
      </c>
      <c r="Y64" s="24">
        <v>2</v>
      </c>
      <c r="Z64" s="24">
        <v>23</v>
      </c>
      <c r="AA64" s="24">
        <v>4212</v>
      </c>
      <c r="AB64" s="24">
        <v>157</v>
      </c>
      <c r="AC64" s="24">
        <v>374</v>
      </c>
      <c r="AD64" s="24">
        <v>7</v>
      </c>
      <c r="AE64" s="24">
        <v>1325</v>
      </c>
      <c r="AF64" s="24">
        <v>0</v>
      </c>
      <c r="AG64" s="24">
        <v>1186</v>
      </c>
      <c r="AH64" s="24">
        <v>245</v>
      </c>
      <c r="AI64" s="24">
        <v>1273</v>
      </c>
      <c r="AJ64" s="24">
        <v>1641</v>
      </c>
      <c r="AK64" s="24">
        <v>53</v>
      </c>
      <c r="AL64" s="24">
        <v>1461</v>
      </c>
      <c r="AM64" s="24">
        <v>456</v>
      </c>
      <c r="AN64" s="24">
        <v>845</v>
      </c>
      <c r="AO64" s="24">
        <v>2008</v>
      </c>
      <c r="AP64" s="24">
        <v>435</v>
      </c>
      <c r="AQ64" s="24">
        <v>2582</v>
      </c>
      <c r="AR64" s="24">
        <v>3706</v>
      </c>
      <c r="AS64" s="24">
        <v>0</v>
      </c>
      <c r="AT64" s="24">
        <v>0</v>
      </c>
      <c r="AU64" s="24">
        <v>51</v>
      </c>
      <c r="AV64" s="24">
        <v>0</v>
      </c>
      <c r="AW64" s="24">
        <v>0</v>
      </c>
      <c r="AX64" s="24">
        <v>6</v>
      </c>
      <c r="AY64" s="24">
        <v>7</v>
      </c>
      <c r="AZ64" s="24">
        <v>154</v>
      </c>
      <c r="BA64" s="24">
        <v>41</v>
      </c>
      <c r="BB64" s="24">
        <v>4</v>
      </c>
      <c r="BC64" s="24">
        <v>6</v>
      </c>
      <c r="BD64" s="24">
        <v>0</v>
      </c>
      <c r="BE64" s="78">
        <v>0</v>
      </c>
      <c r="BF64" s="24">
        <v>98</v>
      </c>
      <c r="BG64" s="24">
        <v>1</v>
      </c>
      <c r="BH64" s="24">
        <v>31</v>
      </c>
      <c r="BI64" s="24">
        <v>3</v>
      </c>
      <c r="BJ64" s="24">
        <v>0</v>
      </c>
      <c r="BK64" s="24">
        <v>0</v>
      </c>
      <c r="BL64" s="24">
        <v>1</v>
      </c>
      <c r="BM64" s="24">
        <v>0</v>
      </c>
      <c r="BN64" s="24">
        <v>0</v>
      </c>
      <c r="BO64" s="24"/>
      <c r="BP64" s="24"/>
      <c r="BQ64" s="24">
        <v>0</v>
      </c>
      <c r="BR64" s="24">
        <v>0</v>
      </c>
      <c r="BS64" s="24">
        <v>0</v>
      </c>
      <c r="BT64" s="24"/>
      <c r="BU64" s="24">
        <v>0</v>
      </c>
      <c r="BV64" s="24">
        <v>0</v>
      </c>
      <c r="BW64" s="24">
        <v>9</v>
      </c>
      <c r="BX64" s="24">
        <v>2</v>
      </c>
      <c r="BY64" s="24">
        <v>0</v>
      </c>
      <c r="BZ64" s="24">
        <v>29</v>
      </c>
      <c r="CA64" s="24">
        <v>0</v>
      </c>
      <c r="CB64" s="24">
        <v>0</v>
      </c>
      <c r="CC64" s="24">
        <v>4</v>
      </c>
      <c r="CD64" s="24">
        <v>9</v>
      </c>
      <c r="CE64" s="24">
        <v>2</v>
      </c>
      <c r="CF64" s="24">
        <v>0</v>
      </c>
      <c r="CG64" s="24">
        <v>0</v>
      </c>
      <c r="CH64" s="24">
        <v>84</v>
      </c>
      <c r="CI64" s="24">
        <v>61</v>
      </c>
      <c r="CJ64" s="24"/>
      <c r="CK64" s="24">
        <v>0</v>
      </c>
      <c r="CL64" s="24">
        <v>60</v>
      </c>
      <c r="CM64" s="24">
        <v>0</v>
      </c>
      <c r="CN64" s="24">
        <v>3</v>
      </c>
      <c r="CO64" s="24">
        <v>15</v>
      </c>
      <c r="CP64" s="24">
        <v>64</v>
      </c>
      <c r="CQ64" s="24">
        <v>0</v>
      </c>
      <c r="CR64" s="24">
        <v>0</v>
      </c>
      <c r="CS64" s="24">
        <v>60</v>
      </c>
      <c r="CT64" s="24">
        <v>1488</v>
      </c>
      <c r="CU64" s="24">
        <v>1043</v>
      </c>
      <c r="CV64" s="24">
        <v>121</v>
      </c>
      <c r="CW64" s="24">
        <v>45</v>
      </c>
      <c r="CX64" s="24">
        <v>37</v>
      </c>
      <c r="CY64" s="24"/>
      <c r="CZ64" s="24"/>
      <c r="DA64" s="24"/>
      <c r="DB64" s="24"/>
      <c r="DC64" s="24"/>
      <c r="DD64" s="24"/>
      <c r="DE64" s="24"/>
      <c r="DF64" s="24"/>
      <c r="DG64" s="24"/>
      <c r="DH64" s="24"/>
      <c r="DI64" s="24"/>
      <c r="DJ64" s="24">
        <v>4186</v>
      </c>
      <c r="DK64" s="24">
        <v>1319</v>
      </c>
      <c r="DL64" s="24">
        <v>2867</v>
      </c>
      <c r="DM64" s="58">
        <v>0.11142857142857143</v>
      </c>
      <c r="DN64" s="24">
        <v>2275</v>
      </c>
      <c r="DO64" s="24">
        <v>0</v>
      </c>
      <c r="DP64" s="58">
        <v>6.0428571428571429E-2</v>
      </c>
      <c r="DQ64" s="24">
        <v>588</v>
      </c>
      <c r="DR64" s="24">
        <v>0</v>
      </c>
      <c r="DS64" s="58">
        <v>0.31871428571428567</v>
      </c>
      <c r="DT64" s="24">
        <v>1319</v>
      </c>
      <c r="DU64" s="24">
        <v>0</v>
      </c>
      <c r="DV64" s="58">
        <v>0.68128571428571427</v>
      </c>
      <c r="DW64" s="24">
        <v>250</v>
      </c>
      <c r="DX64" s="24">
        <v>4186</v>
      </c>
      <c r="DY64" s="58">
        <v>6.3E-2</v>
      </c>
      <c r="DZ64" s="24">
        <v>25</v>
      </c>
      <c r="EA64" s="24">
        <v>3376</v>
      </c>
      <c r="EB64" s="58">
        <v>5.4285714285714284E-3</v>
      </c>
    </row>
    <row r="65" spans="1:132" ht="14.25" customHeight="1" x14ac:dyDescent="0.25">
      <c r="A65" s="22">
        <v>44166</v>
      </c>
      <c r="B65" s="23" t="s">
        <v>144</v>
      </c>
      <c r="C65" s="24">
        <v>5810</v>
      </c>
      <c r="D65" s="24">
        <v>46142</v>
      </c>
      <c r="E65" s="51">
        <v>2.3148148148148147E-5</v>
      </c>
      <c r="F65" s="51">
        <v>2.3148148148148147E-5</v>
      </c>
      <c r="G65" s="51">
        <v>3.4722222222222222E-5</v>
      </c>
      <c r="H65" s="24">
        <v>35757</v>
      </c>
      <c r="I65" s="24">
        <v>1267</v>
      </c>
      <c r="J65" s="24">
        <v>48</v>
      </c>
      <c r="K65" s="24">
        <v>1067</v>
      </c>
      <c r="L65" s="24">
        <v>200</v>
      </c>
      <c r="M65" s="24">
        <v>21</v>
      </c>
      <c r="N65" s="24">
        <v>190</v>
      </c>
      <c r="O65" s="24">
        <v>328</v>
      </c>
      <c r="P65" s="24">
        <v>2595</v>
      </c>
      <c r="Q65" s="24">
        <v>103</v>
      </c>
      <c r="R65" s="24">
        <v>41</v>
      </c>
      <c r="S65" s="24">
        <v>770</v>
      </c>
      <c r="T65" s="24">
        <v>4027</v>
      </c>
      <c r="U65" s="24">
        <v>119</v>
      </c>
      <c r="V65" s="24">
        <v>1032</v>
      </c>
      <c r="W65" s="24">
        <v>282</v>
      </c>
      <c r="X65" s="24">
        <v>5</v>
      </c>
      <c r="Y65" s="24">
        <v>5</v>
      </c>
      <c r="Z65" s="24">
        <v>21</v>
      </c>
      <c r="AA65" s="24">
        <v>4483</v>
      </c>
      <c r="AB65" s="24">
        <v>135</v>
      </c>
      <c r="AC65" s="24">
        <v>433</v>
      </c>
      <c r="AD65" s="24">
        <v>17</v>
      </c>
      <c r="AE65" s="24">
        <v>1372</v>
      </c>
      <c r="AF65" s="24">
        <v>8</v>
      </c>
      <c r="AG65" s="24">
        <v>1088</v>
      </c>
      <c r="AH65" s="24">
        <v>293</v>
      </c>
      <c r="AI65" s="24">
        <v>1138</v>
      </c>
      <c r="AJ65" s="24">
        <v>1726</v>
      </c>
      <c r="AK65" s="24">
        <v>49</v>
      </c>
      <c r="AL65" s="24">
        <v>1515</v>
      </c>
      <c r="AM65" s="24">
        <v>448</v>
      </c>
      <c r="AN65" s="24">
        <v>810</v>
      </c>
      <c r="AO65" s="24">
        <v>2111</v>
      </c>
      <c r="AP65" s="24">
        <v>449</v>
      </c>
      <c r="AQ65" s="24">
        <v>2103</v>
      </c>
      <c r="AR65" s="24">
        <v>4568</v>
      </c>
      <c r="AS65" s="24">
        <v>0</v>
      </c>
      <c r="AT65" s="24">
        <v>0</v>
      </c>
      <c r="AU65" s="24">
        <v>35</v>
      </c>
      <c r="AV65" s="24">
        <v>0</v>
      </c>
      <c r="AW65" s="24">
        <v>0</v>
      </c>
      <c r="AX65" s="24">
        <v>3</v>
      </c>
      <c r="AY65" s="24">
        <v>10</v>
      </c>
      <c r="AZ65" s="24">
        <v>130</v>
      </c>
      <c r="BA65" s="24">
        <v>42</v>
      </c>
      <c r="BB65" s="24">
        <v>15</v>
      </c>
      <c r="BC65" s="24">
        <v>9</v>
      </c>
      <c r="BD65" s="24">
        <v>0</v>
      </c>
      <c r="BE65" s="78">
        <v>0</v>
      </c>
      <c r="BF65" s="24">
        <v>119</v>
      </c>
      <c r="BG65" s="24">
        <v>1</v>
      </c>
      <c r="BH65" s="24">
        <v>39</v>
      </c>
      <c r="BI65" s="24">
        <v>2</v>
      </c>
      <c r="BJ65" s="24">
        <v>0</v>
      </c>
      <c r="BK65" s="24">
        <v>0</v>
      </c>
      <c r="BL65" s="24">
        <v>3</v>
      </c>
      <c r="BM65" s="24">
        <v>0</v>
      </c>
      <c r="BN65" s="24">
        <v>0</v>
      </c>
      <c r="BO65" s="24"/>
      <c r="BP65" s="24"/>
      <c r="BQ65" s="24">
        <v>0</v>
      </c>
      <c r="BR65" s="24">
        <v>0</v>
      </c>
      <c r="BS65" s="24">
        <v>0</v>
      </c>
      <c r="BT65" s="24"/>
      <c r="BU65" s="24">
        <v>0</v>
      </c>
      <c r="BV65" s="24">
        <v>1</v>
      </c>
      <c r="BW65" s="24">
        <v>9</v>
      </c>
      <c r="BX65" s="24">
        <v>3</v>
      </c>
      <c r="BY65" s="24">
        <v>1</v>
      </c>
      <c r="BZ65" s="24">
        <v>56</v>
      </c>
      <c r="CA65" s="24">
        <v>0</v>
      </c>
      <c r="CB65" s="24">
        <v>0</v>
      </c>
      <c r="CC65" s="24">
        <v>8</v>
      </c>
      <c r="CD65" s="24">
        <v>2</v>
      </c>
      <c r="CE65" s="24">
        <v>7</v>
      </c>
      <c r="CF65" s="24">
        <v>0</v>
      </c>
      <c r="CG65" s="24">
        <v>0</v>
      </c>
      <c r="CH65" s="24">
        <v>148</v>
      </c>
      <c r="CI65" s="24">
        <v>55</v>
      </c>
      <c r="CJ65" s="24"/>
      <c r="CK65" s="24">
        <v>0</v>
      </c>
      <c r="CL65" s="24">
        <v>59</v>
      </c>
      <c r="CM65" s="24">
        <v>0</v>
      </c>
      <c r="CN65" s="24">
        <v>3</v>
      </c>
      <c r="CO65" s="24">
        <v>34</v>
      </c>
      <c r="CP65" s="24">
        <v>96</v>
      </c>
      <c r="CQ65" s="24">
        <v>0</v>
      </c>
      <c r="CR65" s="24">
        <v>0</v>
      </c>
      <c r="CS65" s="24">
        <v>170</v>
      </c>
      <c r="CT65" s="24">
        <v>1962</v>
      </c>
      <c r="CU65" s="24">
        <v>1033</v>
      </c>
      <c r="CV65" s="24">
        <v>152</v>
      </c>
      <c r="CW65" s="24">
        <v>57</v>
      </c>
      <c r="CX65" s="24">
        <v>14</v>
      </c>
      <c r="CY65" s="24"/>
      <c r="CZ65" s="24"/>
      <c r="DA65" s="24"/>
      <c r="DB65" s="24"/>
      <c r="DC65" s="24"/>
      <c r="DD65" s="24"/>
      <c r="DE65" s="24"/>
      <c r="DF65" s="24"/>
      <c r="DG65" s="24"/>
      <c r="DH65" s="24"/>
      <c r="DI65" s="24"/>
      <c r="DJ65" s="24">
        <v>4739</v>
      </c>
      <c r="DK65" s="24">
        <v>1601</v>
      </c>
      <c r="DL65" s="24">
        <v>3138</v>
      </c>
      <c r="DM65" s="58">
        <v>0.11742857142857142</v>
      </c>
      <c r="DN65" s="24">
        <v>2679</v>
      </c>
      <c r="DO65" s="24">
        <v>0</v>
      </c>
      <c r="DP65" s="58">
        <v>6.7714285714285713E-2</v>
      </c>
      <c r="DQ65" s="24">
        <v>629</v>
      </c>
      <c r="DR65" s="24">
        <v>0</v>
      </c>
      <c r="DS65" s="58">
        <v>0.28700000000000003</v>
      </c>
      <c r="DT65" s="24">
        <v>1601</v>
      </c>
      <c r="DU65" s="24">
        <v>0</v>
      </c>
      <c r="DV65" s="58">
        <v>0.71299999999999997</v>
      </c>
      <c r="DW65" s="24">
        <v>361</v>
      </c>
      <c r="DX65" s="24">
        <v>4739</v>
      </c>
      <c r="DY65" s="58">
        <v>7.8142857142857139E-2</v>
      </c>
      <c r="DZ65" s="24">
        <v>39</v>
      </c>
      <c r="EA65" s="24">
        <v>3377</v>
      </c>
      <c r="EB65" s="58">
        <v>1.1142857142857145E-2</v>
      </c>
    </row>
    <row r="66" spans="1:132" ht="14.25" customHeight="1" x14ac:dyDescent="0.25">
      <c r="A66" s="22">
        <v>44197</v>
      </c>
      <c r="B66" s="23" t="s">
        <v>144</v>
      </c>
      <c r="C66" s="24">
        <v>4914</v>
      </c>
      <c r="D66" s="24">
        <v>39582</v>
      </c>
      <c r="E66" s="51">
        <v>2.3148148148148147E-5</v>
      </c>
      <c r="F66" s="51">
        <v>2.3148148148148147E-5</v>
      </c>
      <c r="G66" s="51">
        <v>3.4722222222222222E-5</v>
      </c>
      <c r="H66" s="24">
        <v>35988</v>
      </c>
      <c r="I66" s="24">
        <v>865</v>
      </c>
      <c r="J66" s="24">
        <v>26</v>
      </c>
      <c r="K66" s="24">
        <v>867</v>
      </c>
      <c r="L66" s="24">
        <v>189</v>
      </c>
      <c r="M66" s="24">
        <v>12</v>
      </c>
      <c r="N66" s="24">
        <v>178</v>
      </c>
      <c r="O66" s="24">
        <v>304</v>
      </c>
      <c r="P66" s="24">
        <v>2324</v>
      </c>
      <c r="Q66" s="24">
        <v>103</v>
      </c>
      <c r="R66" s="24">
        <v>31</v>
      </c>
      <c r="S66" s="24">
        <v>685</v>
      </c>
      <c r="T66" s="24">
        <v>3613</v>
      </c>
      <c r="U66" s="24">
        <v>98</v>
      </c>
      <c r="V66" s="24">
        <v>1004</v>
      </c>
      <c r="W66" s="24">
        <v>205</v>
      </c>
      <c r="X66" s="24">
        <v>7</v>
      </c>
      <c r="Y66" s="24">
        <v>7</v>
      </c>
      <c r="Z66" s="24">
        <v>11</v>
      </c>
      <c r="AA66" s="24">
        <v>4027</v>
      </c>
      <c r="AB66" s="24">
        <v>139</v>
      </c>
      <c r="AC66" s="24">
        <v>372</v>
      </c>
      <c r="AD66" s="24">
        <v>20</v>
      </c>
      <c r="AE66" s="24">
        <v>1257</v>
      </c>
      <c r="AF66" s="24">
        <v>9</v>
      </c>
      <c r="AG66" s="24">
        <v>1074</v>
      </c>
      <c r="AH66" s="24">
        <v>264</v>
      </c>
      <c r="AI66" s="24">
        <v>1110</v>
      </c>
      <c r="AJ66" s="24">
        <v>1756</v>
      </c>
      <c r="AK66" s="24">
        <v>45</v>
      </c>
      <c r="AL66" s="24">
        <v>1506</v>
      </c>
      <c r="AM66" s="24">
        <v>297</v>
      </c>
      <c r="AN66" s="24">
        <v>730</v>
      </c>
      <c r="AO66" s="24">
        <v>1841</v>
      </c>
      <c r="AP66" s="24">
        <v>471</v>
      </c>
      <c r="AQ66" s="24">
        <v>2423</v>
      </c>
      <c r="AR66" s="24">
        <v>3738</v>
      </c>
      <c r="AS66" s="24">
        <v>0</v>
      </c>
      <c r="AT66" s="24">
        <v>0</v>
      </c>
      <c r="AU66" s="24">
        <v>30</v>
      </c>
      <c r="AV66" s="24">
        <v>0</v>
      </c>
      <c r="AW66" s="24">
        <v>1</v>
      </c>
      <c r="AX66" s="24">
        <v>2</v>
      </c>
      <c r="AY66" s="24">
        <v>6</v>
      </c>
      <c r="AZ66" s="24">
        <v>109</v>
      </c>
      <c r="BA66" s="24">
        <v>36</v>
      </c>
      <c r="BB66" s="24">
        <v>4</v>
      </c>
      <c r="BC66" s="24">
        <v>1</v>
      </c>
      <c r="BD66" s="24">
        <v>0</v>
      </c>
      <c r="BE66" s="78">
        <v>0</v>
      </c>
      <c r="BF66" s="24">
        <v>100</v>
      </c>
      <c r="BG66" s="24">
        <v>0</v>
      </c>
      <c r="BH66" s="24">
        <v>28</v>
      </c>
      <c r="BI66" s="24">
        <v>1</v>
      </c>
      <c r="BJ66" s="24">
        <v>0</v>
      </c>
      <c r="BK66" s="24">
        <v>0</v>
      </c>
      <c r="BL66" s="24">
        <v>1</v>
      </c>
      <c r="BM66" s="24">
        <v>0</v>
      </c>
      <c r="BN66" s="24">
        <v>0</v>
      </c>
      <c r="BO66" s="24"/>
      <c r="BP66" s="24"/>
      <c r="BQ66" s="24">
        <v>0</v>
      </c>
      <c r="BR66" s="24">
        <v>0</v>
      </c>
      <c r="BS66" s="24">
        <v>0</v>
      </c>
      <c r="BT66" s="24"/>
      <c r="BU66" s="24">
        <v>0</v>
      </c>
      <c r="BV66" s="24">
        <v>0</v>
      </c>
      <c r="BW66" s="24">
        <v>3</v>
      </c>
      <c r="BX66" s="24">
        <v>1</v>
      </c>
      <c r="BY66" s="24">
        <v>1</v>
      </c>
      <c r="BZ66" s="24">
        <v>49</v>
      </c>
      <c r="CA66" s="24">
        <v>0</v>
      </c>
      <c r="CB66" s="24">
        <v>0</v>
      </c>
      <c r="CC66" s="24">
        <v>4</v>
      </c>
      <c r="CD66" s="24">
        <v>6</v>
      </c>
      <c r="CE66" s="24">
        <v>1</v>
      </c>
      <c r="CF66" s="24">
        <v>0</v>
      </c>
      <c r="CG66" s="24">
        <v>0</v>
      </c>
      <c r="CH66" s="24">
        <v>194</v>
      </c>
      <c r="CI66" s="24">
        <v>61</v>
      </c>
      <c r="CJ66" s="24"/>
      <c r="CK66" s="24">
        <v>0</v>
      </c>
      <c r="CL66" s="24">
        <v>61</v>
      </c>
      <c r="CM66" s="24">
        <v>0</v>
      </c>
      <c r="CN66" s="24">
        <v>2</v>
      </c>
      <c r="CO66" s="24">
        <v>26</v>
      </c>
      <c r="CP66" s="24">
        <v>79</v>
      </c>
      <c r="CQ66" s="24">
        <v>0</v>
      </c>
      <c r="CR66" s="24">
        <v>0</v>
      </c>
      <c r="CS66" s="24">
        <v>160</v>
      </c>
      <c r="CT66" s="24">
        <v>1926</v>
      </c>
      <c r="CU66" s="24">
        <v>1276</v>
      </c>
      <c r="CV66" s="24">
        <v>160</v>
      </c>
      <c r="CW66" s="24">
        <v>33</v>
      </c>
      <c r="CX66" s="24">
        <v>18</v>
      </c>
      <c r="CY66" s="24"/>
      <c r="CZ66" s="24"/>
      <c r="DA66" s="24"/>
      <c r="DB66" s="24"/>
      <c r="DC66" s="24"/>
      <c r="DD66" s="24"/>
      <c r="DE66" s="24"/>
      <c r="DF66" s="24"/>
      <c r="DG66" s="24"/>
      <c r="DH66" s="24"/>
      <c r="DI66" s="24"/>
      <c r="DJ66" s="24">
        <v>3624</v>
      </c>
      <c r="DK66" s="24">
        <v>1183</v>
      </c>
      <c r="DL66" s="24">
        <v>2441</v>
      </c>
      <c r="DM66" s="58">
        <v>9.6191357881072775E-2</v>
      </c>
      <c r="DN66" s="24">
        <v>2068</v>
      </c>
      <c r="DO66" s="24">
        <v>0</v>
      </c>
      <c r="DP66" s="58">
        <v>5.6547062414979664E-2</v>
      </c>
      <c r="DQ66" s="24">
        <v>493</v>
      </c>
      <c r="DR66" s="24">
        <v>0</v>
      </c>
      <c r="DS66" s="58">
        <v>0.29659157301147593</v>
      </c>
      <c r="DT66" s="24">
        <v>1183</v>
      </c>
      <c r="DU66" s="24">
        <v>0</v>
      </c>
      <c r="DV66" s="58">
        <v>0.70340842698852402</v>
      </c>
      <c r="DW66" s="24">
        <v>273</v>
      </c>
      <c r="DX66" s="24">
        <v>3624</v>
      </c>
      <c r="DY66" s="58">
        <v>7.6914117849338742E-2</v>
      </c>
      <c r="DZ66" s="24">
        <v>40</v>
      </c>
      <c r="EA66" s="24">
        <v>3601</v>
      </c>
      <c r="EB66" s="58">
        <v>1.0430619314626455E-2</v>
      </c>
    </row>
    <row r="67" spans="1:132" ht="14.25" customHeight="1" x14ac:dyDescent="0.25">
      <c r="A67" s="22">
        <v>44228</v>
      </c>
      <c r="B67" s="23" t="s">
        <v>144</v>
      </c>
      <c r="C67" s="24">
        <v>4765</v>
      </c>
      <c r="D67" s="24">
        <v>33780</v>
      </c>
      <c r="E67" s="51">
        <v>2.3148148148148147E-5</v>
      </c>
      <c r="F67" s="51">
        <v>2.3148148148148147E-5</v>
      </c>
      <c r="G67" s="51">
        <v>3.4722222222222222E-5</v>
      </c>
      <c r="H67" s="24">
        <v>31990</v>
      </c>
      <c r="I67" s="24">
        <v>717</v>
      </c>
      <c r="J67" s="24">
        <v>39</v>
      </c>
      <c r="K67" s="24">
        <v>804</v>
      </c>
      <c r="L67" s="24">
        <v>227</v>
      </c>
      <c r="M67" s="24">
        <v>15</v>
      </c>
      <c r="N67" s="24">
        <v>193</v>
      </c>
      <c r="O67" s="24">
        <v>304</v>
      </c>
      <c r="P67" s="24">
        <v>1867</v>
      </c>
      <c r="Q67" s="24">
        <v>104</v>
      </c>
      <c r="R67" s="24">
        <v>31</v>
      </c>
      <c r="S67" s="24">
        <v>515</v>
      </c>
      <c r="T67" s="24">
        <v>3334</v>
      </c>
      <c r="U67" s="24">
        <v>82</v>
      </c>
      <c r="V67" s="24">
        <v>939</v>
      </c>
      <c r="W67" s="24">
        <v>148</v>
      </c>
      <c r="X67" s="24">
        <v>11</v>
      </c>
      <c r="Y67" s="24">
        <v>7</v>
      </c>
      <c r="Z67" s="24">
        <v>23</v>
      </c>
      <c r="AA67" s="24">
        <v>3457</v>
      </c>
      <c r="AB67" s="24">
        <v>135</v>
      </c>
      <c r="AC67" s="24">
        <v>426</v>
      </c>
      <c r="AD67" s="24">
        <v>11</v>
      </c>
      <c r="AE67" s="24">
        <v>1169</v>
      </c>
      <c r="AF67" s="24">
        <v>2</v>
      </c>
      <c r="AG67" s="24">
        <v>996</v>
      </c>
      <c r="AH67" s="24">
        <v>239</v>
      </c>
      <c r="AI67" s="24">
        <v>979</v>
      </c>
      <c r="AJ67" s="24">
        <v>1544</v>
      </c>
      <c r="AK67" s="24">
        <v>35</v>
      </c>
      <c r="AL67" s="24">
        <v>1389</v>
      </c>
      <c r="AM67" s="24">
        <v>286</v>
      </c>
      <c r="AN67" s="24">
        <v>684</v>
      </c>
      <c r="AO67" s="24">
        <v>1686</v>
      </c>
      <c r="AP67" s="24">
        <v>402</v>
      </c>
      <c r="AQ67" s="24">
        <v>2446</v>
      </c>
      <c r="AR67" s="24">
        <v>2721</v>
      </c>
      <c r="AS67" s="24">
        <v>0</v>
      </c>
      <c r="AT67" s="24">
        <v>0</v>
      </c>
      <c r="AU67" s="24">
        <v>39</v>
      </c>
      <c r="AV67" s="24">
        <v>0</v>
      </c>
      <c r="AW67" s="24">
        <v>0</v>
      </c>
      <c r="AX67" s="24">
        <v>3</v>
      </c>
      <c r="AY67" s="24">
        <v>8</v>
      </c>
      <c r="AZ67" s="24">
        <v>94</v>
      </c>
      <c r="BA67" s="24">
        <v>51</v>
      </c>
      <c r="BB67" s="24">
        <v>9</v>
      </c>
      <c r="BC67" s="24">
        <v>5</v>
      </c>
      <c r="BD67" s="24">
        <v>0</v>
      </c>
      <c r="BE67" s="78">
        <v>0</v>
      </c>
      <c r="BF67" s="24">
        <v>71</v>
      </c>
      <c r="BG67" s="24">
        <v>0</v>
      </c>
      <c r="BH67" s="24">
        <v>43</v>
      </c>
      <c r="BI67" s="24">
        <v>4</v>
      </c>
      <c r="BJ67" s="24">
        <v>0</v>
      </c>
      <c r="BK67" s="24">
        <v>0</v>
      </c>
      <c r="BL67" s="24">
        <v>0</v>
      </c>
      <c r="BM67" s="24">
        <v>0</v>
      </c>
      <c r="BN67" s="24">
        <v>0</v>
      </c>
      <c r="BO67" s="24"/>
      <c r="BP67" s="24"/>
      <c r="BQ67" s="24">
        <v>0</v>
      </c>
      <c r="BR67" s="24">
        <v>0</v>
      </c>
      <c r="BS67" s="24">
        <v>0</v>
      </c>
      <c r="BT67" s="24"/>
      <c r="BU67" s="24">
        <v>0</v>
      </c>
      <c r="BV67" s="24">
        <v>0</v>
      </c>
      <c r="BW67" s="24">
        <v>2</v>
      </c>
      <c r="BX67" s="24">
        <v>1</v>
      </c>
      <c r="BY67" s="24">
        <v>0</v>
      </c>
      <c r="BZ67" s="24">
        <v>27</v>
      </c>
      <c r="CA67" s="24">
        <v>429</v>
      </c>
      <c r="CB67" s="24">
        <v>2</v>
      </c>
      <c r="CC67" s="24">
        <v>3</v>
      </c>
      <c r="CD67" s="24">
        <v>3</v>
      </c>
      <c r="CE67" s="24">
        <v>9</v>
      </c>
      <c r="CF67" s="24">
        <v>0</v>
      </c>
      <c r="CG67" s="24">
        <v>0</v>
      </c>
      <c r="CH67" s="24">
        <v>130</v>
      </c>
      <c r="CI67" s="24">
        <v>56</v>
      </c>
      <c r="CJ67" s="24"/>
      <c r="CK67" s="24">
        <v>0</v>
      </c>
      <c r="CL67" s="24">
        <v>53</v>
      </c>
      <c r="CM67" s="24">
        <v>0</v>
      </c>
      <c r="CN67" s="24">
        <v>0</v>
      </c>
      <c r="CO67" s="24">
        <v>34</v>
      </c>
      <c r="CP67" s="24">
        <v>78</v>
      </c>
      <c r="CQ67" s="24">
        <v>0</v>
      </c>
      <c r="CR67" s="24">
        <v>0</v>
      </c>
      <c r="CS67" s="24">
        <v>240</v>
      </c>
      <c r="CT67" s="24">
        <v>1485</v>
      </c>
      <c r="CU67" s="24">
        <v>947</v>
      </c>
      <c r="CV67" s="24">
        <v>135</v>
      </c>
      <c r="CW67" s="24">
        <v>40</v>
      </c>
      <c r="CX67" s="24">
        <v>22</v>
      </c>
      <c r="CY67" s="24"/>
      <c r="CZ67" s="24"/>
      <c r="DA67" s="24"/>
      <c r="DB67" s="24"/>
      <c r="DC67" s="24"/>
      <c r="DD67" s="24"/>
      <c r="DE67" s="24"/>
      <c r="DF67" s="24"/>
      <c r="DG67" s="24"/>
      <c r="DH67" s="24"/>
      <c r="DI67" s="24"/>
      <c r="DJ67" s="24">
        <v>2972</v>
      </c>
      <c r="DK67" s="24">
        <v>1051</v>
      </c>
      <c r="DL67" s="24">
        <v>1921</v>
      </c>
      <c r="DM67" s="58">
        <v>9.0259173743328494E-2</v>
      </c>
      <c r="DN67" s="24">
        <v>1816</v>
      </c>
      <c r="DO67" s="24">
        <v>0</v>
      </c>
      <c r="DP67" s="58">
        <v>5.5651076982400939E-2</v>
      </c>
      <c r="DQ67" s="24">
        <v>451</v>
      </c>
      <c r="DR67" s="24">
        <v>0</v>
      </c>
      <c r="DS67" s="58">
        <v>0.308749256716494</v>
      </c>
      <c r="DT67" s="24">
        <v>1051</v>
      </c>
      <c r="DU67" s="24">
        <v>0</v>
      </c>
      <c r="DV67" s="58">
        <v>0.691250743283506</v>
      </c>
      <c r="DW67" s="24">
        <v>163</v>
      </c>
      <c r="DX67" s="24">
        <v>2972</v>
      </c>
      <c r="DY67" s="58">
        <v>4.8195506057711564E-2</v>
      </c>
      <c r="DZ67" s="24">
        <v>39</v>
      </c>
      <c r="EA67" s="24">
        <v>3151</v>
      </c>
      <c r="EB67" s="58">
        <v>1.1670045553264317E-2</v>
      </c>
    </row>
    <row r="68" spans="1:132" ht="14.25" customHeight="1" x14ac:dyDescent="0.25">
      <c r="A68" s="22">
        <v>44256</v>
      </c>
      <c r="B68" s="23" t="s">
        <v>144</v>
      </c>
      <c r="C68" s="24">
        <v>5617</v>
      </c>
      <c r="D68" s="24">
        <v>40286</v>
      </c>
      <c r="E68" s="51">
        <v>2.3148148148148147E-5</v>
      </c>
      <c r="F68" s="51">
        <v>2.3148148148148147E-5</v>
      </c>
      <c r="G68" s="51">
        <v>3.4722222222222222E-5</v>
      </c>
      <c r="H68" s="24">
        <v>37279</v>
      </c>
      <c r="I68" s="24">
        <v>827</v>
      </c>
      <c r="J68" s="24">
        <v>43</v>
      </c>
      <c r="K68" s="24">
        <v>974</v>
      </c>
      <c r="L68" s="24">
        <v>253</v>
      </c>
      <c r="M68" s="24">
        <v>22</v>
      </c>
      <c r="N68" s="24">
        <v>212</v>
      </c>
      <c r="O68" s="24">
        <v>411</v>
      </c>
      <c r="P68" s="24">
        <v>2280</v>
      </c>
      <c r="Q68" s="24">
        <v>113</v>
      </c>
      <c r="R68" s="24">
        <v>38</v>
      </c>
      <c r="S68" s="24">
        <v>522</v>
      </c>
      <c r="T68" s="24">
        <v>3812</v>
      </c>
      <c r="U68" s="24">
        <v>132</v>
      </c>
      <c r="V68" s="24">
        <v>1132</v>
      </c>
      <c r="W68" s="24">
        <v>181</v>
      </c>
      <c r="X68" s="24">
        <v>15</v>
      </c>
      <c r="Y68" s="24">
        <v>6</v>
      </c>
      <c r="Z68" s="24">
        <v>22</v>
      </c>
      <c r="AA68" s="24">
        <v>4142</v>
      </c>
      <c r="AB68" s="24">
        <v>150</v>
      </c>
      <c r="AC68" s="24">
        <v>486</v>
      </c>
      <c r="AD68" s="24">
        <v>8</v>
      </c>
      <c r="AE68" s="24">
        <v>1351</v>
      </c>
      <c r="AF68" s="24">
        <v>5</v>
      </c>
      <c r="AG68" s="24">
        <v>1192</v>
      </c>
      <c r="AH68" s="24">
        <v>264</v>
      </c>
      <c r="AI68" s="24">
        <v>1226</v>
      </c>
      <c r="AJ68" s="24">
        <v>1546</v>
      </c>
      <c r="AK68" s="24">
        <v>41</v>
      </c>
      <c r="AL68" s="24">
        <v>1608</v>
      </c>
      <c r="AM68" s="24">
        <v>338</v>
      </c>
      <c r="AN68" s="24">
        <v>846</v>
      </c>
      <c r="AO68" s="24">
        <v>1906</v>
      </c>
      <c r="AP68" s="24">
        <v>434</v>
      </c>
      <c r="AQ68" s="24">
        <v>2787</v>
      </c>
      <c r="AR68" s="24">
        <v>3336</v>
      </c>
      <c r="AS68" s="24">
        <v>0</v>
      </c>
      <c r="AT68" s="24">
        <v>0</v>
      </c>
      <c r="AU68" s="24">
        <v>37</v>
      </c>
      <c r="AV68" s="24">
        <v>0</v>
      </c>
      <c r="AW68" s="24">
        <v>0</v>
      </c>
      <c r="AX68" s="24">
        <v>7</v>
      </c>
      <c r="AY68" s="24">
        <v>5</v>
      </c>
      <c r="AZ68" s="24">
        <v>73</v>
      </c>
      <c r="BA68" s="24">
        <v>48</v>
      </c>
      <c r="BB68" s="24">
        <v>5</v>
      </c>
      <c r="BC68" s="24">
        <v>5</v>
      </c>
      <c r="BD68" s="24">
        <v>0</v>
      </c>
      <c r="BE68" s="78">
        <v>0</v>
      </c>
      <c r="BF68" s="24">
        <v>79</v>
      </c>
      <c r="BG68" s="24">
        <v>0</v>
      </c>
      <c r="BH68" s="24">
        <v>36</v>
      </c>
      <c r="BI68" s="24">
        <v>6</v>
      </c>
      <c r="BJ68" s="24">
        <v>0</v>
      </c>
      <c r="BK68" s="24">
        <v>1</v>
      </c>
      <c r="BL68" s="24">
        <v>1</v>
      </c>
      <c r="BM68" s="24">
        <v>0</v>
      </c>
      <c r="BN68" s="24">
        <v>0</v>
      </c>
      <c r="BO68" s="24"/>
      <c r="BP68" s="24"/>
      <c r="BQ68" s="24">
        <v>0</v>
      </c>
      <c r="BR68" s="24">
        <v>0</v>
      </c>
      <c r="BS68" s="24">
        <v>0</v>
      </c>
      <c r="BT68" s="24"/>
      <c r="BU68" s="24">
        <v>0</v>
      </c>
      <c r="BV68" s="24">
        <v>0</v>
      </c>
      <c r="BW68" s="24">
        <v>2</v>
      </c>
      <c r="BX68" s="24">
        <v>3</v>
      </c>
      <c r="BY68" s="24">
        <v>0</v>
      </c>
      <c r="BZ68" s="24">
        <v>47</v>
      </c>
      <c r="CA68" s="24">
        <v>571</v>
      </c>
      <c r="CB68" s="24">
        <v>2</v>
      </c>
      <c r="CC68" s="24">
        <v>3</v>
      </c>
      <c r="CD68" s="24">
        <v>14</v>
      </c>
      <c r="CE68" s="24">
        <v>3</v>
      </c>
      <c r="CF68" s="24">
        <v>0</v>
      </c>
      <c r="CG68" s="24">
        <v>0</v>
      </c>
      <c r="CH68" s="24">
        <v>178</v>
      </c>
      <c r="CI68" s="24">
        <v>61</v>
      </c>
      <c r="CJ68" s="24"/>
      <c r="CK68" s="24">
        <v>0</v>
      </c>
      <c r="CL68" s="24">
        <v>65</v>
      </c>
      <c r="CM68" s="24">
        <v>0</v>
      </c>
      <c r="CN68" s="24">
        <v>3</v>
      </c>
      <c r="CO68" s="24">
        <v>46</v>
      </c>
      <c r="CP68" s="24">
        <v>58</v>
      </c>
      <c r="CQ68" s="24">
        <v>0</v>
      </c>
      <c r="CR68" s="24">
        <v>0</v>
      </c>
      <c r="CS68" s="24">
        <v>332</v>
      </c>
      <c r="CT68" s="24">
        <v>1560</v>
      </c>
      <c r="CU68" s="24">
        <v>1156</v>
      </c>
      <c r="CV68" s="24">
        <v>144</v>
      </c>
      <c r="CW68" s="24">
        <v>39</v>
      </c>
      <c r="CX68" s="24">
        <v>28</v>
      </c>
      <c r="CY68" s="24"/>
      <c r="CZ68" s="24"/>
      <c r="DA68" s="24"/>
      <c r="DB68" s="24"/>
      <c r="DC68" s="24"/>
      <c r="DD68" s="24"/>
      <c r="DE68" s="24"/>
      <c r="DF68" s="24"/>
      <c r="DG68" s="24"/>
      <c r="DH68" s="24"/>
      <c r="DI68" s="24"/>
      <c r="DJ68" s="24">
        <v>3481</v>
      </c>
      <c r="DK68" s="24">
        <v>1219</v>
      </c>
      <c r="DL68" s="24">
        <v>2262</v>
      </c>
      <c r="DM68" s="58">
        <v>8.9100138944829252E-2</v>
      </c>
      <c r="DN68" s="24">
        <v>2148</v>
      </c>
      <c r="DO68" s="24">
        <v>0</v>
      </c>
      <c r="DP68" s="58">
        <v>5.6012091570910735E-2</v>
      </c>
      <c r="DQ68" s="24">
        <v>576</v>
      </c>
      <c r="DR68" s="24">
        <v>0</v>
      </c>
      <c r="DS68" s="58">
        <v>0.32856116667865592</v>
      </c>
      <c r="DT68" s="24">
        <v>1219</v>
      </c>
      <c r="DU68" s="24">
        <v>0</v>
      </c>
      <c r="DV68" s="58">
        <v>0.67143883332134402</v>
      </c>
      <c r="DW68" s="24">
        <v>248</v>
      </c>
      <c r="DX68" s="24">
        <v>3481</v>
      </c>
      <c r="DY68" s="58">
        <v>7.7028394798151587E-2</v>
      </c>
      <c r="DZ68" s="24">
        <v>34</v>
      </c>
      <c r="EA68" s="24">
        <v>3434</v>
      </c>
      <c r="EB68" s="58">
        <v>8.1255379546794435E-3</v>
      </c>
    </row>
    <row r="69" spans="1:132" ht="14.25" customHeight="1" x14ac:dyDescent="0.25">
      <c r="A69" s="22">
        <v>44287</v>
      </c>
      <c r="B69" s="23" t="s">
        <v>144</v>
      </c>
      <c r="C69" s="24">
        <v>5853</v>
      </c>
      <c r="D69" s="24">
        <v>42524</v>
      </c>
      <c r="E69" s="51">
        <v>2.3148148148148147E-5</v>
      </c>
      <c r="F69" s="51">
        <v>2.3148148148148147E-5</v>
      </c>
      <c r="G69" s="51">
        <v>3.4722222222222222E-5</v>
      </c>
      <c r="H69" s="24">
        <v>38499</v>
      </c>
      <c r="I69" s="24">
        <v>948</v>
      </c>
      <c r="J69" s="24">
        <v>18</v>
      </c>
      <c r="K69" s="24">
        <v>1009</v>
      </c>
      <c r="L69" s="24">
        <v>233</v>
      </c>
      <c r="M69" s="24">
        <v>31</v>
      </c>
      <c r="N69" s="24">
        <v>245</v>
      </c>
      <c r="O69" s="24">
        <v>426</v>
      </c>
      <c r="P69" s="24">
        <v>2407</v>
      </c>
      <c r="Q69" s="24">
        <v>116</v>
      </c>
      <c r="R69" s="24">
        <v>27</v>
      </c>
      <c r="S69" s="24">
        <v>471</v>
      </c>
      <c r="T69" s="24">
        <v>3693</v>
      </c>
      <c r="U69" s="24">
        <v>114</v>
      </c>
      <c r="V69" s="24">
        <v>1154</v>
      </c>
      <c r="W69" s="24">
        <v>192</v>
      </c>
      <c r="X69" s="24">
        <v>9</v>
      </c>
      <c r="Y69" s="24">
        <v>7</v>
      </c>
      <c r="Z69" s="24">
        <v>20</v>
      </c>
      <c r="AA69" s="24">
        <v>4203</v>
      </c>
      <c r="AB69" s="24">
        <v>186</v>
      </c>
      <c r="AC69" s="24">
        <v>456</v>
      </c>
      <c r="AD69" s="24">
        <v>10</v>
      </c>
      <c r="AE69" s="24">
        <v>1462</v>
      </c>
      <c r="AF69" s="24">
        <v>8</v>
      </c>
      <c r="AG69" s="24">
        <v>1280</v>
      </c>
      <c r="AH69" s="24">
        <v>260</v>
      </c>
      <c r="AI69" s="24">
        <v>1231</v>
      </c>
      <c r="AJ69" s="24">
        <v>1578</v>
      </c>
      <c r="AK69" s="24">
        <v>53</v>
      </c>
      <c r="AL69" s="24">
        <v>1630</v>
      </c>
      <c r="AM69" s="24">
        <v>407</v>
      </c>
      <c r="AN69" s="24">
        <v>996</v>
      </c>
      <c r="AO69" s="24">
        <v>1887</v>
      </c>
      <c r="AP69" s="24">
        <v>423</v>
      </c>
      <c r="AQ69" s="24">
        <v>2678</v>
      </c>
      <c r="AR69" s="24">
        <v>3864</v>
      </c>
      <c r="AS69" s="24">
        <v>0</v>
      </c>
      <c r="AT69" s="24">
        <v>0</v>
      </c>
      <c r="AU69" s="24">
        <v>22</v>
      </c>
      <c r="AV69" s="24">
        <v>0</v>
      </c>
      <c r="AW69" s="24">
        <v>1</v>
      </c>
      <c r="AX69" s="24">
        <v>6</v>
      </c>
      <c r="AY69" s="24">
        <v>9</v>
      </c>
      <c r="AZ69" s="24">
        <v>87</v>
      </c>
      <c r="BA69" s="24">
        <v>38</v>
      </c>
      <c r="BB69" s="24">
        <v>4</v>
      </c>
      <c r="BC69" s="24">
        <v>4</v>
      </c>
      <c r="BD69" s="24">
        <v>0</v>
      </c>
      <c r="BE69" s="78">
        <v>0</v>
      </c>
      <c r="BF69" s="24">
        <v>99</v>
      </c>
      <c r="BG69" s="24">
        <v>0</v>
      </c>
      <c r="BH69" s="24">
        <v>74</v>
      </c>
      <c r="BI69" s="24">
        <v>0</v>
      </c>
      <c r="BJ69" s="24">
        <v>0</v>
      </c>
      <c r="BK69" s="24">
        <v>0</v>
      </c>
      <c r="BL69" s="24">
        <v>3</v>
      </c>
      <c r="BM69" s="24">
        <v>0</v>
      </c>
      <c r="BN69" s="24">
        <v>0</v>
      </c>
      <c r="BO69" s="24"/>
      <c r="BP69" s="24"/>
      <c r="BQ69" s="24">
        <v>1</v>
      </c>
      <c r="BR69" s="24">
        <v>0</v>
      </c>
      <c r="BS69" s="24">
        <v>0</v>
      </c>
      <c r="BT69" s="24"/>
      <c r="BU69" s="24">
        <v>0</v>
      </c>
      <c r="BV69" s="24">
        <v>0</v>
      </c>
      <c r="BW69" s="24">
        <v>5</v>
      </c>
      <c r="BX69" s="24">
        <v>5</v>
      </c>
      <c r="BY69" s="24">
        <v>0</v>
      </c>
      <c r="BZ69" s="24">
        <v>41</v>
      </c>
      <c r="CA69" s="24">
        <v>299</v>
      </c>
      <c r="CB69" s="24">
        <v>5</v>
      </c>
      <c r="CC69" s="24">
        <v>6</v>
      </c>
      <c r="CD69" s="24">
        <v>15</v>
      </c>
      <c r="CE69" s="24">
        <v>3</v>
      </c>
      <c r="CF69" s="24">
        <v>0</v>
      </c>
      <c r="CG69" s="24">
        <v>0</v>
      </c>
      <c r="CH69" s="24">
        <v>173</v>
      </c>
      <c r="CI69" s="24">
        <v>53</v>
      </c>
      <c r="CJ69" s="24"/>
      <c r="CK69" s="24">
        <v>2</v>
      </c>
      <c r="CL69" s="24">
        <v>72</v>
      </c>
      <c r="CM69" s="24">
        <v>0</v>
      </c>
      <c r="CN69" s="24">
        <v>3</v>
      </c>
      <c r="CO69" s="24">
        <v>43</v>
      </c>
      <c r="CP69" s="24">
        <v>54</v>
      </c>
      <c r="CQ69" s="24">
        <v>121</v>
      </c>
      <c r="CR69" s="24">
        <v>83</v>
      </c>
      <c r="CS69" s="24">
        <v>516</v>
      </c>
      <c r="CT69" s="24">
        <v>1643</v>
      </c>
      <c r="CU69" s="24">
        <v>1044</v>
      </c>
      <c r="CV69" s="24">
        <v>164</v>
      </c>
      <c r="CW69" s="24">
        <v>55</v>
      </c>
      <c r="CX69" s="24">
        <v>14</v>
      </c>
      <c r="CY69" s="24"/>
      <c r="CZ69" s="24"/>
      <c r="DA69" s="24"/>
      <c r="DB69" s="24"/>
      <c r="DC69" s="24"/>
      <c r="DD69" s="24"/>
      <c r="DE69" s="24"/>
      <c r="DF69" s="24"/>
      <c r="DG69" s="24"/>
      <c r="DH69" s="24"/>
      <c r="DI69" s="24"/>
      <c r="DJ69" s="24">
        <v>3793</v>
      </c>
      <c r="DK69" s="24">
        <v>1270</v>
      </c>
      <c r="DL69" s="24">
        <v>2523</v>
      </c>
      <c r="DM69" s="58">
        <v>9.698985166337161E-2</v>
      </c>
      <c r="DN69" s="24">
        <v>2340</v>
      </c>
      <c r="DO69" s="24">
        <v>0</v>
      </c>
      <c r="DP69" s="58">
        <v>6.0126735757592968E-2</v>
      </c>
      <c r="DQ69" s="24">
        <v>626</v>
      </c>
      <c r="DR69" s="24">
        <v>0</v>
      </c>
      <c r="DS69" s="58">
        <v>0.32601960026426252</v>
      </c>
      <c r="DT69" s="24">
        <v>1270</v>
      </c>
      <c r="DU69" s="24">
        <v>0</v>
      </c>
      <c r="DV69" s="58">
        <v>0.67398039973573742</v>
      </c>
      <c r="DW69" s="24">
        <v>380</v>
      </c>
      <c r="DX69" s="24">
        <v>3793</v>
      </c>
      <c r="DY69" s="58">
        <v>8.3604851718799306E-2</v>
      </c>
      <c r="DZ69" s="24">
        <v>33</v>
      </c>
      <c r="EA69" s="24">
        <v>3199</v>
      </c>
      <c r="EB69" s="58">
        <v>9.4731425215044858E-3</v>
      </c>
    </row>
    <row r="70" spans="1:132" ht="14.25" customHeight="1" x14ac:dyDescent="0.25">
      <c r="A70" s="22">
        <v>44317</v>
      </c>
      <c r="B70" s="23" t="s">
        <v>144</v>
      </c>
      <c r="C70" s="24">
        <v>6045</v>
      </c>
      <c r="D70" s="24">
        <v>47230</v>
      </c>
      <c r="E70" s="51">
        <v>2.3148148148148147E-5</v>
      </c>
      <c r="F70" s="51">
        <v>2.3148148148148147E-5</v>
      </c>
      <c r="G70" s="51">
        <v>3.4722222222222222E-5</v>
      </c>
      <c r="H70" s="24">
        <v>41449</v>
      </c>
      <c r="I70" s="24">
        <v>1145</v>
      </c>
      <c r="J70" s="24">
        <v>16</v>
      </c>
      <c r="K70" s="24">
        <v>1108</v>
      </c>
      <c r="L70" s="24">
        <v>280</v>
      </c>
      <c r="M70" s="24">
        <v>25</v>
      </c>
      <c r="N70" s="24">
        <v>303</v>
      </c>
      <c r="O70" s="24">
        <v>435</v>
      </c>
      <c r="P70" s="24">
        <v>2656</v>
      </c>
      <c r="Q70" s="24">
        <v>114</v>
      </c>
      <c r="R70" s="24">
        <v>43</v>
      </c>
      <c r="S70" s="24">
        <v>495</v>
      </c>
      <c r="T70" s="24">
        <v>4018</v>
      </c>
      <c r="U70" s="24">
        <v>144</v>
      </c>
      <c r="V70" s="24">
        <v>1246</v>
      </c>
      <c r="W70" s="24">
        <v>202</v>
      </c>
      <c r="X70" s="24">
        <v>22</v>
      </c>
      <c r="Y70" s="24">
        <v>10</v>
      </c>
      <c r="Z70" s="24">
        <v>31</v>
      </c>
      <c r="AA70" s="24">
        <v>4459</v>
      </c>
      <c r="AB70" s="24">
        <v>203</v>
      </c>
      <c r="AC70" s="24">
        <v>481</v>
      </c>
      <c r="AD70" s="24">
        <v>14</v>
      </c>
      <c r="AE70" s="24">
        <v>1544</v>
      </c>
      <c r="AF70" s="24">
        <v>7</v>
      </c>
      <c r="AG70" s="24">
        <v>1271</v>
      </c>
      <c r="AH70" s="24">
        <v>265</v>
      </c>
      <c r="AI70" s="24">
        <v>1381</v>
      </c>
      <c r="AJ70" s="24">
        <v>1642</v>
      </c>
      <c r="AK70" s="24">
        <v>60</v>
      </c>
      <c r="AL70" s="24">
        <v>1732</v>
      </c>
      <c r="AM70" s="24">
        <v>471</v>
      </c>
      <c r="AN70" s="24">
        <v>1100</v>
      </c>
      <c r="AO70" s="24">
        <v>2265</v>
      </c>
      <c r="AP70" s="24">
        <v>426</v>
      </c>
      <c r="AQ70" s="24">
        <v>2680</v>
      </c>
      <c r="AR70" s="24">
        <v>4530</v>
      </c>
      <c r="AS70" s="24">
        <v>0</v>
      </c>
      <c r="AT70" s="24">
        <v>0</v>
      </c>
      <c r="AU70" s="24">
        <v>30</v>
      </c>
      <c r="AV70" s="24">
        <v>0</v>
      </c>
      <c r="AW70" s="24">
        <v>0</v>
      </c>
      <c r="AX70" s="24">
        <v>2</v>
      </c>
      <c r="AY70" s="24">
        <v>10</v>
      </c>
      <c r="AZ70" s="24">
        <v>83</v>
      </c>
      <c r="BA70" s="24">
        <v>38</v>
      </c>
      <c r="BB70" s="24">
        <v>1</v>
      </c>
      <c r="BC70" s="24">
        <v>6</v>
      </c>
      <c r="BD70" s="24">
        <v>0</v>
      </c>
      <c r="BE70" s="78">
        <v>0</v>
      </c>
      <c r="BF70" s="24">
        <v>126</v>
      </c>
      <c r="BG70" s="24">
        <v>0</v>
      </c>
      <c r="BH70" s="24">
        <v>52</v>
      </c>
      <c r="BI70" s="24">
        <v>3</v>
      </c>
      <c r="BJ70" s="24">
        <v>1</v>
      </c>
      <c r="BK70" s="24">
        <v>0</v>
      </c>
      <c r="BL70" s="24">
        <v>0</v>
      </c>
      <c r="BM70" s="24">
        <v>0</v>
      </c>
      <c r="BN70" s="24">
        <v>0</v>
      </c>
      <c r="BO70" s="24"/>
      <c r="BP70" s="24"/>
      <c r="BQ70" s="24">
        <v>0</v>
      </c>
      <c r="BR70" s="24">
        <v>0</v>
      </c>
      <c r="BS70" s="24">
        <v>0</v>
      </c>
      <c r="BT70" s="24"/>
      <c r="BU70" s="24">
        <v>0</v>
      </c>
      <c r="BV70" s="24">
        <v>0</v>
      </c>
      <c r="BW70" s="24">
        <v>2</v>
      </c>
      <c r="BX70" s="24">
        <v>1</v>
      </c>
      <c r="BY70" s="24">
        <v>1</v>
      </c>
      <c r="BZ70" s="24">
        <v>42</v>
      </c>
      <c r="CA70" s="24">
        <v>52</v>
      </c>
      <c r="CB70" s="24">
        <v>4</v>
      </c>
      <c r="CC70" s="24">
        <v>9</v>
      </c>
      <c r="CD70" s="24">
        <v>13</v>
      </c>
      <c r="CE70" s="24">
        <v>6</v>
      </c>
      <c r="CF70" s="24">
        <v>0</v>
      </c>
      <c r="CG70" s="24">
        <v>0</v>
      </c>
      <c r="CH70" s="24">
        <v>196</v>
      </c>
      <c r="CI70" s="24">
        <v>58</v>
      </c>
      <c r="CJ70" s="24"/>
      <c r="CK70" s="24">
        <v>1</v>
      </c>
      <c r="CL70" s="24">
        <v>67</v>
      </c>
      <c r="CM70" s="24">
        <v>0</v>
      </c>
      <c r="CN70" s="24">
        <v>4</v>
      </c>
      <c r="CO70" s="24">
        <v>48</v>
      </c>
      <c r="CP70" s="24">
        <v>54</v>
      </c>
      <c r="CQ70" s="24">
        <v>113</v>
      </c>
      <c r="CR70" s="24">
        <v>56</v>
      </c>
      <c r="CS70" s="24">
        <v>416</v>
      </c>
      <c r="CT70" s="24">
        <v>1845</v>
      </c>
      <c r="CU70" s="24">
        <v>1054</v>
      </c>
      <c r="CV70" s="24">
        <v>154</v>
      </c>
      <c r="CW70" s="24">
        <v>45</v>
      </c>
      <c r="CX70" s="24">
        <v>32</v>
      </c>
      <c r="CY70" s="24"/>
      <c r="CZ70" s="24"/>
      <c r="DA70" s="24"/>
      <c r="DB70" s="24"/>
      <c r="DC70" s="24"/>
      <c r="DD70" s="24"/>
      <c r="DE70" s="24"/>
      <c r="DF70" s="24"/>
      <c r="DG70" s="24"/>
      <c r="DH70" s="24"/>
      <c r="DI70" s="24"/>
      <c r="DJ70" s="24">
        <v>3967</v>
      </c>
      <c r="DK70" s="24">
        <v>1289</v>
      </c>
      <c r="DL70" s="24">
        <v>2678</v>
      </c>
      <c r="DM70" s="58">
        <v>9.3563163747927211E-2</v>
      </c>
      <c r="DN70" s="24">
        <v>2392</v>
      </c>
      <c r="DO70" s="24">
        <v>0</v>
      </c>
      <c r="DP70" s="58">
        <v>5.7426067090814513E-2</v>
      </c>
      <c r="DQ70" s="24">
        <v>561</v>
      </c>
      <c r="DR70" s="24">
        <v>0</v>
      </c>
      <c r="DS70" s="58">
        <v>0.30579798649737316</v>
      </c>
      <c r="DT70" s="24">
        <v>1289</v>
      </c>
      <c r="DU70" s="24">
        <v>0</v>
      </c>
      <c r="DV70" s="58">
        <v>0.69420201350262689</v>
      </c>
      <c r="DW70" s="24">
        <v>185</v>
      </c>
      <c r="DX70" s="24">
        <v>3967</v>
      </c>
      <c r="DY70" s="58">
        <v>5.4693991138489939E-2</v>
      </c>
      <c r="DZ70" s="24">
        <v>18</v>
      </c>
      <c r="EA70" s="24">
        <v>3292</v>
      </c>
      <c r="EB70" s="58">
        <v>3.7045037037134409E-3</v>
      </c>
    </row>
    <row r="71" spans="1:132" ht="14.25" customHeight="1" x14ac:dyDescent="0.25">
      <c r="A71" s="22">
        <v>44348</v>
      </c>
      <c r="B71" s="23" t="s">
        <v>144</v>
      </c>
      <c r="C71" s="24">
        <v>6119</v>
      </c>
      <c r="D71" s="24">
        <v>49711</v>
      </c>
      <c r="E71" s="51">
        <v>2.3148148148148147E-5</v>
      </c>
      <c r="F71" s="51">
        <v>2.3148148148148147E-5</v>
      </c>
      <c r="G71" s="51">
        <v>3.4722222222222222E-5</v>
      </c>
      <c r="H71" s="24">
        <v>41454</v>
      </c>
      <c r="I71" s="24">
        <v>1261</v>
      </c>
      <c r="J71" s="24">
        <v>18</v>
      </c>
      <c r="K71" s="24">
        <v>1129</v>
      </c>
      <c r="L71" s="24">
        <v>275</v>
      </c>
      <c r="M71" s="24">
        <v>37</v>
      </c>
      <c r="N71" s="24">
        <v>322</v>
      </c>
      <c r="O71" s="24">
        <v>411</v>
      </c>
      <c r="P71" s="24">
        <v>3186</v>
      </c>
      <c r="Q71" s="24">
        <v>123</v>
      </c>
      <c r="R71" s="24">
        <v>31</v>
      </c>
      <c r="S71" s="24">
        <v>536</v>
      </c>
      <c r="T71" s="24">
        <v>4017</v>
      </c>
      <c r="U71" s="24">
        <v>151</v>
      </c>
      <c r="V71" s="24">
        <v>1394</v>
      </c>
      <c r="W71" s="24">
        <v>254</v>
      </c>
      <c r="X71" s="24">
        <v>17</v>
      </c>
      <c r="Y71" s="24">
        <v>7</v>
      </c>
      <c r="Z71" s="24">
        <v>23</v>
      </c>
      <c r="AA71" s="24">
        <v>4689</v>
      </c>
      <c r="AB71" s="24">
        <v>179</v>
      </c>
      <c r="AC71" s="24">
        <v>461</v>
      </c>
      <c r="AD71" s="24">
        <v>19</v>
      </c>
      <c r="AE71" s="24">
        <v>1412</v>
      </c>
      <c r="AF71" s="24">
        <v>7</v>
      </c>
      <c r="AG71" s="24">
        <v>1352</v>
      </c>
      <c r="AH71" s="24">
        <v>281</v>
      </c>
      <c r="AI71" s="24">
        <v>1265</v>
      </c>
      <c r="AJ71" s="24">
        <v>2245</v>
      </c>
      <c r="AK71" s="24">
        <v>46</v>
      </c>
      <c r="AL71" s="24">
        <v>1564</v>
      </c>
      <c r="AM71" s="24">
        <v>498</v>
      </c>
      <c r="AN71" s="24">
        <v>1272</v>
      </c>
      <c r="AO71" s="24">
        <v>2389</v>
      </c>
      <c r="AP71" s="24">
        <v>417</v>
      </c>
      <c r="AQ71" s="24">
        <v>2426</v>
      </c>
      <c r="AR71" s="24">
        <v>3337</v>
      </c>
      <c r="AS71" s="24">
        <v>0</v>
      </c>
      <c r="AT71" s="24">
        <v>1</v>
      </c>
      <c r="AU71" s="24">
        <v>27</v>
      </c>
      <c r="AV71" s="24">
        <v>0</v>
      </c>
      <c r="AW71" s="24">
        <v>0</v>
      </c>
      <c r="AX71" s="24">
        <v>7</v>
      </c>
      <c r="AY71" s="24">
        <v>7</v>
      </c>
      <c r="AZ71" s="24">
        <v>73</v>
      </c>
      <c r="BA71" s="24">
        <v>38</v>
      </c>
      <c r="BB71" s="24">
        <v>11</v>
      </c>
      <c r="BC71" s="24">
        <v>3</v>
      </c>
      <c r="BD71" s="24">
        <v>0</v>
      </c>
      <c r="BE71" s="78">
        <v>0</v>
      </c>
      <c r="BF71" s="24">
        <v>183</v>
      </c>
      <c r="BG71" s="24">
        <v>1</v>
      </c>
      <c r="BH71" s="24">
        <v>46</v>
      </c>
      <c r="BI71" s="24">
        <v>1</v>
      </c>
      <c r="BJ71" s="24">
        <v>1</v>
      </c>
      <c r="BK71" s="24">
        <v>1</v>
      </c>
      <c r="BL71" s="24">
        <v>13</v>
      </c>
      <c r="BM71" s="24">
        <v>0</v>
      </c>
      <c r="BN71" s="24">
        <v>0</v>
      </c>
      <c r="BO71" s="24"/>
      <c r="BP71" s="24"/>
      <c r="BQ71" s="24">
        <v>0</v>
      </c>
      <c r="BR71" s="24">
        <v>0</v>
      </c>
      <c r="BS71" s="24">
        <v>0</v>
      </c>
      <c r="BT71" s="24"/>
      <c r="BU71" s="24">
        <v>0</v>
      </c>
      <c r="BV71" s="24">
        <v>1</v>
      </c>
      <c r="BW71" s="24">
        <v>3</v>
      </c>
      <c r="BX71" s="24">
        <v>1</v>
      </c>
      <c r="BY71" s="24">
        <v>0</v>
      </c>
      <c r="BZ71" s="24">
        <v>56</v>
      </c>
      <c r="CA71" s="24">
        <v>30</v>
      </c>
      <c r="CB71" s="24">
        <v>9</v>
      </c>
      <c r="CC71" s="24">
        <v>7</v>
      </c>
      <c r="CD71" s="24">
        <v>18</v>
      </c>
      <c r="CE71" s="24">
        <v>10</v>
      </c>
      <c r="CF71" s="24">
        <v>0</v>
      </c>
      <c r="CG71" s="24">
        <v>0</v>
      </c>
      <c r="CH71" s="24">
        <v>193</v>
      </c>
      <c r="CI71" s="24">
        <v>60</v>
      </c>
      <c r="CJ71" s="24"/>
      <c r="CK71" s="24">
        <v>3</v>
      </c>
      <c r="CL71" s="24">
        <v>96</v>
      </c>
      <c r="CM71" s="24">
        <v>0</v>
      </c>
      <c r="CN71" s="24">
        <v>2</v>
      </c>
      <c r="CO71" s="24">
        <v>44</v>
      </c>
      <c r="CP71" s="24">
        <v>62</v>
      </c>
      <c r="CQ71" s="24">
        <v>120</v>
      </c>
      <c r="CR71" s="24">
        <v>88</v>
      </c>
      <c r="CS71" s="24">
        <v>341</v>
      </c>
      <c r="CT71" s="24">
        <v>1824</v>
      </c>
      <c r="CU71" s="24">
        <v>780</v>
      </c>
      <c r="CV71" s="24">
        <v>150</v>
      </c>
      <c r="CW71" s="24">
        <v>57</v>
      </c>
      <c r="CX71" s="24">
        <v>35</v>
      </c>
      <c r="CY71" s="24"/>
      <c r="CZ71" s="24"/>
      <c r="DA71" s="24"/>
      <c r="DB71" s="24"/>
      <c r="DC71" s="24"/>
      <c r="DD71" s="24"/>
      <c r="DE71" s="24"/>
      <c r="DF71" s="24"/>
      <c r="DG71" s="24"/>
      <c r="DH71" s="24"/>
      <c r="DI71" s="24"/>
      <c r="DJ71" s="24">
        <v>4359</v>
      </c>
      <c r="DK71" s="24">
        <v>1602</v>
      </c>
      <c r="DL71" s="24">
        <v>2757</v>
      </c>
      <c r="DM71" s="58">
        <v>0.10258871429369751</v>
      </c>
      <c r="DN71" s="24">
        <v>2812</v>
      </c>
      <c r="DO71" s="24">
        <v>0</v>
      </c>
      <c r="DP71" s="58">
        <v>6.5696901816857875E-2</v>
      </c>
      <c r="DQ71" s="24">
        <v>546</v>
      </c>
      <c r="DR71" s="24">
        <v>0</v>
      </c>
      <c r="DS71" s="58">
        <v>0.24185967033122799</v>
      </c>
      <c r="DT71" s="24">
        <v>1602</v>
      </c>
      <c r="DU71" s="24">
        <v>0</v>
      </c>
      <c r="DV71" s="58">
        <v>0.75814032966877209</v>
      </c>
      <c r="DW71" s="24">
        <v>226</v>
      </c>
      <c r="DX71" s="24">
        <v>4359</v>
      </c>
      <c r="DY71" s="58">
        <v>4.5841974971850261E-2</v>
      </c>
      <c r="DZ71" s="24">
        <v>30</v>
      </c>
      <c r="EA71" s="24">
        <v>2939</v>
      </c>
      <c r="EB71" s="58">
        <v>8.651746540701279E-3</v>
      </c>
    </row>
    <row r="72" spans="1:132" ht="14.25" customHeight="1" x14ac:dyDescent="0.25">
      <c r="A72" s="22">
        <v>44378</v>
      </c>
      <c r="B72" s="23" t="s">
        <v>144</v>
      </c>
      <c r="C72" s="24">
        <v>5915</v>
      </c>
      <c r="D72" s="24">
        <v>53736</v>
      </c>
      <c r="E72" s="51">
        <v>2.3148148148148147E-5</v>
      </c>
      <c r="F72" s="51">
        <v>2.3148148148148147E-5</v>
      </c>
      <c r="G72" s="51">
        <v>2.0833333333333335E-4</v>
      </c>
      <c r="H72" s="24">
        <v>52975</v>
      </c>
      <c r="I72" s="24">
        <v>1589</v>
      </c>
      <c r="J72" s="24">
        <v>24</v>
      </c>
      <c r="K72" s="24">
        <v>1322</v>
      </c>
      <c r="L72" s="24">
        <v>302</v>
      </c>
      <c r="M72" s="24">
        <v>39</v>
      </c>
      <c r="N72" s="24">
        <v>349</v>
      </c>
      <c r="O72" s="24">
        <v>488</v>
      </c>
      <c r="P72" s="24">
        <v>5032</v>
      </c>
      <c r="Q72" s="24">
        <v>149</v>
      </c>
      <c r="R72" s="24">
        <v>30</v>
      </c>
      <c r="S72" s="24">
        <v>600</v>
      </c>
      <c r="T72" s="24">
        <v>4688</v>
      </c>
      <c r="U72" s="24">
        <v>143</v>
      </c>
      <c r="V72" s="24">
        <v>1385</v>
      </c>
      <c r="W72" s="24">
        <v>250</v>
      </c>
      <c r="X72" s="24">
        <v>33</v>
      </c>
      <c r="Y72" s="24">
        <v>10</v>
      </c>
      <c r="Z72" s="24">
        <v>30</v>
      </c>
      <c r="AA72" s="24">
        <v>5007</v>
      </c>
      <c r="AB72" s="24">
        <v>185</v>
      </c>
      <c r="AC72" s="24">
        <v>526</v>
      </c>
      <c r="AD72" s="24">
        <v>51</v>
      </c>
      <c r="AE72" s="24">
        <v>1666</v>
      </c>
      <c r="AF72" s="24">
        <v>11</v>
      </c>
      <c r="AG72" s="24">
        <v>1353</v>
      </c>
      <c r="AH72" s="24">
        <v>297</v>
      </c>
      <c r="AI72" s="24">
        <v>1288</v>
      </c>
      <c r="AJ72" s="24">
        <v>3763</v>
      </c>
      <c r="AK72" s="24">
        <v>47</v>
      </c>
      <c r="AL72" s="24">
        <v>1653</v>
      </c>
      <c r="AM72" s="24">
        <v>512</v>
      </c>
      <c r="AN72" s="24">
        <v>1320</v>
      </c>
      <c r="AO72" s="24">
        <v>2891</v>
      </c>
      <c r="AP72" s="24">
        <v>432</v>
      </c>
      <c r="AQ72" s="24">
        <v>2114</v>
      </c>
      <c r="AR72" s="24">
        <v>0</v>
      </c>
      <c r="AS72" s="24">
        <v>0</v>
      </c>
      <c r="AT72" s="24">
        <v>0</v>
      </c>
      <c r="AU72" s="24">
        <v>23</v>
      </c>
      <c r="AV72" s="24">
        <v>0</v>
      </c>
      <c r="AW72" s="24">
        <v>0</v>
      </c>
      <c r="AX72" s="24">
        <v>3</v>
      </c>
      <c r="AY72" s="24">
        <v>15</v>
      </c>
      <c r="AZ72" s="24">
        <v>89</v>
      </c>
      <c r="BA72" s="24">
        <v>30</v>
      </c>
      <c r="BB72" s="24">
        <v>5</v>
      </c>
      <c r="BC72" s="24">
        <v>3</v>
      </c>
      <c r="BD72" s="24">
        <v>0</v>
      </c>
      <c r="BE72" s="78">
        <v>0</v>
      </c>
      <c r="BF72" s="24">
        <v>243</v>
      </c>
      <c r="BG72" s="24">
        <v>0</v>
      </c>
      <c r="BH72" s="24">
        <v>65</v>
      </c>
      <c r="BI72" s="24">
        <v>3</v>
      </c>
      <c r="BJ72" s="24">
        <v>0</v>
      </c>
      <c r="BK72" s="24">
        <v>1</v>
      </c>
      <c r="BL72" s="24">
        <v>18</v>
      </c>
      <c r="BM72" s="24">
        <v>0</v>
      </c>
      <c r="BN72" s="24">
        <v>0</v>
      </c>
      <c r="BO72" s="24"/>
      <c r="BP72" s="24"/>
      <c r="BQ72" s="24">
        <v>0</v>
      </c>
      <c r="BR72" s="24">
        <v>0</v>
      </c>
      <c r="BS72" s="24">
        <v>0</v>
      </c>
      <c r="BT72" s="24"/>
      <c r="BU72" s="24">
        <v>0</v>
      </c>
      <c r="BV72" s="24">
        <v>1</v>
      </c>
      <c r="BW72" s="24">
        <v>4</v>
      </c>
      <c r="BX72" s="24">
        <v>3</v>
      </c>
      <c r="BY72" s="24">
        <v>0</v>
      </c>
      <c r="BZ72" s="24">
        <v>42</v>
      </c>
      <c r="CA72" s="24">
        <v>40</v>
      </c>
      <c r="CB72" s="24">
        <v>9</v>
      </c>
      <c r="CC72" s="24">
        <v>7</v>
      </c>
      <c r="CD72" s="24">
        <v>25</v>
      </c>
      <c r="CE72" s="24">
        <v>4</v>
      </c>
      <c r="CF72" s="24">
        <v>0</v>
      </c>
      <c r="CG72" s="24">
        <v>0</v>
      </c>
      <c r="CH72" s="24">
        <v>247</v>
      </c>
      <c r="CI72" s="24">
        <v>62</v>
      </c>
      <c r="CJ72" s="24"/>
      <c r="CK72" s="24">
        <v>1</v>
      </c>
      <c r="CL72" s="24">
        <v>108</v>
      </c>
      <c r="CM72" s="24">
        <v>1</v>
      </c>
      <c r="CN72" s="24">
        <v>3</v>
      </c>
      <c r="CO72" s="24">
        <v>47</v>
      </c>
      <c r="CP72" s="24">
        <v>64</v>
      </c>
      <c r="CQ72" s="24">
        <v>145</v>
      </c>
      <c r="CR72" s="24">
        <v>76</v>
      </c>
      <c r="CS72" s="24">
        <v>231</v>
      </c>
      <c r="CT72" s="24">
        <v>1706</v>
      </c>
      <c r="CU72" s="24">
        <v>731</v>
      </c>
      <c r="CV72" s="24">
        <v>117</v>
      </c>
      <c r="CW72" s="24">
        <v>64</v>
      </c>
      <c r="CX72" s="24">
        <v>26</v>
      </c>
      <c r="CY72" s="24"/>
      <c r="CZ72" s="24"/>
      <c r="DA72" s="24"/>
      <c r="DB72" s="24"/>
      <c r="DC72" s="24"/>
      <c r="DD72" s="24"/>
      <c r="DE72" s="24"/>
      <c r="DF72" s="24"/>
      <c r="DG72" s="24"/>
      <c r="DH72" s="24"/>
      <c r="DI72" s="24"/>
      <c r="DJ72" s="24">
        <v>4567</v>
      </c>
      <c r="DK72" s="24">
        <v>1773</v>
      </c>
      <c r="DL72" s="24">
        <v>2794</v>
      </c>
      <c r="DM72" s="58">
        <v>0.10356022502401471</v>
      </c>
      <c r="DN72" s="24">
        <v>3162</v>
      </c>
      <c r="DO72" s="24">
        <v>0</v>
      </c>
      <c r="DP72" s="58">
        <v>7.0839073300578287E-2</v>
      </c>
      <c r="DQ72" s="24">
        <v>544</v>
      </c>
      <c r="DR72" s="24">
        <v>0</v>
      </c>
      <c r="DS72" s="58">
        <v>0.23626727620526947</v>
      </c>
      <c r="DT72" s="24">
        <v>1773</v>
      </c>
      <c r="DU72" s="24">
        <v>0</v>
      </c>
      <c r="DV72" s="58">
        <v>0.76373272379473056</v>
      </c>
      <c r="DW72" s="24">
        <v>315</v>
      </c>
      <c r="DX72" s="24">
        <v>4567</v>
      </c>
      <c r="DY72" s="58">
        <v>6.4387194527171371E-2</v>
      </c>
      <c r="DZ72" s="24">
        <v>16</v>
      </c>
      <c r="EA72" s="24">
        <v>2883</v>
      </c>
      <c r="EB72" s="58">
        <v>4.544043398597139E-3</v>
      </c>
    </row>
    <row r="73" spans="1:132" ht="14.25" customHeight="1" x14ac:dyDescent="0.25">
      <c r="A73" s="22">
        <v>44409</v>
      </c>
      <c r="B73" s="23" t="s">
        <v>144</v>
      </c>
      <c r="C73" s="24">
        <v>5249</v>
      </c>
      <c r="D73" s="24">
        <v>51180</v>
      </c>
      <c r="E73" s="51">
        <v>2.3148148148148147E-5</v>
      </c>
      <c r="F73" s="51">
        <v>3.4722222222222222E-5</v>
      </c>
      <c r="G73" s="51">
        <v>6.2500000000000001E-4</v>
      </c>
      <c r="H73" s="24">
        <v>41562</v>
      </c>
      <c r="I73" s="24">
        <v>1521</v>
      </c>
      <c r="J73" s="24">
        <v>35</v>
      </c>
      <c r="K73" s="24">
        <v>1200</v>
      </c>
      <c r="L73" s="24">
        <v>351</v>
      </c>
      <c r="M73" s="24">
        <v>21</v>
      </c>
      <c r="N73" s="24">
        <v>423</v>
      </c>
      <c r="O73" s="24">
        <v>401</v>
      </c>
      <c r="P73" s="24">
        <v>4612</v>
      </c>
      <c r="Q73" s="24">
        <v>119</v>
      </c>
      <c r="R73" s="24">
        <v>34</v>
      </c>
      <c r="S73" s="24">
        <v>535</v>
      </c>
      <c r="T73" s="24">
        <v>4688</v>
      </c>
      <c r="U73" s="24">
        <v>156</v>
      </c>
      <c r="V73" s="24">
        <v>1264</v>
      </c>
      <c r="W73" s="24">
        <v>228</v>
      </c>
      <c r="X73" s="24">
        <v>33</v>
      </c>
      <c r="Y73" s="24">
        <v>7</v>
      </c>
      <c r="Z73" s="24">
        <v>25</v>
      </c>
      <c r="AA73" s="24">
        <v>4732</v>
      </c>
      <c r="AB73" s="24">
        <v>181</v>
      </c>
      <c r="AC73" s="24">
        <v>503</v>
      </c>
      <c r="AD73" s="24">
        <v>14</v>
      </c>
      <c r="AE73" s="24">
        <v>1609</v>
      </c>
      <c r="AF73" s="24">
        <v>6</v>
      </c>
      <c r="AG73" s="24">
        <v>1328</v>
      </c>
      <c r="AH73" s="24">
        <v>273</v>
      </c>
      <c r="AI73" s="24">
        <v>1179</v>
      </c>
      <c r="AJ73" s="24">
        <v>3377</v>
      </c>
      <c r="AK73" s="24">
        <v>61</v>
      </c>
      <c r="AL73" s="24">
        <v>1591</v>
      </c>
      <c r="AM73" s="24">
        <v>487</v>
      </c>
      <c r="AN73" s="24">
        <v>1304</v>
      </c>
      <c r="AO73" s="24">
        <v>2691</v>
      </c>
      <c r="AP73" s="24">
        <v>394</v>
      </c>
      <c r="AQ73" s="24">
        <v>1918</v>
      </c>
      <c r="AR73" s="24">
        <v>0</v>
      </c>
      <c r="AS73" s="24">
        <v>0</v>
      </c>
      <c r="AT73" s="24">
        <v>0</v>
      </c>
      <c r="AU73" s="24">
        <v>26</v>
      </c>
      <c r="AV73" s="24">
        <v>0</v>
      </c>
      <c r="AW73" s="24">
        <v>0</v>
      </c>
      <c r="AX73" s="24">
        <v>3</v>
      </c>
      <c r="AY73" s="24">
        <v>79</v>
      </c>
      <c r="AZ73" s="24">
        <v>70</v>
      </c>
      <c r="BA73" s="24">
        <v>39</v>
      </c>
      <c r="BB73" s="24">
        <v>1</v>
      </c>
      <c r="BC73" s="24">
        <v>4</v>
      </c>
      <c r="BD73" s="24">
        <v>0</v>
      </c>
      <c r="BE73" s="78">
        <v>0</v>
      </c>
      <c r="BF73" s="24">
        <v>196</v>
      </c>
      <c r="BG73" s="24">
        <v>0</v>
      </c>
      <c r="BH73" s="24">
        <v>52</v>
      </c>
      <c r="BI73" s="24">
        <v>3</v>
      </c>
      <c r="BJ73" s="24">
        <v>1</v>
      </c>
      <c r="BK73" s="24">
        <v>4</v>
      </c>
      <c r="BL73" s="24">
        <v>0</v>
      </c>
      <c r="BM73" s="24">
        <v>0</v>
      </c>
      <c r="BN73" s="24">
        <v>0</v>
      </c>
      <c r="BO73" s="24"/>
      <c r="BP73" s="24"/>
      <c r="BQ73" s="24">
        <v>0</v>
      </c>
      <c r="BR73" s="24">
        <v>0</v>
      </c>
      <c r="BS73" s="24">
        <v>0</v>
      </c>
      <c r="BT73" s="24"/>
      <c r="BU73" s="24">
        <v>0</v>
      </c>
      <c r="BV73" s="24">
        <v>0</v>
      </c>
      <c r="BW73" s="24">
        <v>3</v>
      </c>
      <c r="BX73" s="24">
        <v>0</v>
      </c>
      <c r="BY73" s="24">
        <v>2</v>
      </c>
      <c r="BZ73" s="24">
        <v>35</v>
      </c>
      <c r="CA73" s="24">
        <v>35</v>
      </c>
      <c r="CB73" s="24">
        <v>6</v>
      </c>
      <c r="CC73" s="24">
        <v>8</v>
      </c>
      <c r="CD73" s="24">
        <v>23</v>
      </c>
      <c r="CE73" s="24">
        <v>8</v>
      </c>
      <c r="CF73" s="24">
        <v>0</v>
      </c>
      <c r="CG73" s="24">
        <v>1</v>
      </c>
      <c r="CH73" s="24">
        <v>238</v>
      </c>
      <c r="CI73" s="24">
        <v>66</v>
      </c>
      <c r="CJ73" s="24"/>
      <c r="CK73" s="24">
        <v>2</v>
      </c>
      <c r="CL73" s="24">
        <v>114</v>
      </c>
      <c r="CM73" s="24">
        <v>0</v>
      </c>
      <c r="CN73" s="24">
        <v>2</v>
      </c>
      <c r="CO73" s="24">
        <v>39</v>
      </c>
      <c r="CP73" s="24">
        <v>58</v>
      </c>
      <c r="CQ73" s="24">
        <v>125</v>
      </c>
      <c r="CR73" s="24">
        <v>93</v>
      </c>
      <c r="CS73" s="24">
        <v>214</v>
      </c>
      <c r="CT73" s="24">
        <v>1694</v>
      </c>
      <c r="CU73" s="24">
        <v>827</v>
      </c>
      <c r="CV73" s="24">
        <v>106</v>
      </c>
      <c r="CW73" s="24">
        <v>62</v>
      </c>
      <c r="CX73" s="24">
        <v>22</v>
      </c>
      <c r="CY73" s="24"/>
      <c r="CZ73" s="24"/>
      <c r="DA73" s="24"/>
      <c r="DB73" s="24"/>
      <c r="DC73" s="24"/>
      <c r="DD73" s="24"/>
      <c r="DE73" s="24"/>
      <c r="DF73" s="24"/>
      <c r="DG73" s="24"/>
      <c r="DH73" s="24"/>
      <c r="DI73" s="24"/>
      <c r="DJ73" s="24">
        <v>4319</v>
      </c>
      <c r="DK73" s="24">
        <v>1522</v>
      </c>
      <c r="DL73" s="24">
        <v>2797</v>
      </c>
      <c r="DM73" s="58">
        <v>0.10322086581114874</v>
      </c>
      <c r="DN73" s="24">
        <v>2724</v>
      </c>
      <c r="DO73" s="24">
        <v>0</v>
      </c>
      <c r="DP73" s="58">
        <v>6.4823431886722654E-2</v>
      </c>
      <c r="DQ73" s="24">
        <v>482</v>
      </c>
      <c r="DR73" s="24">
        <v>0</v>
      </c>
      <c r="DS73" s="58">
        <v>0.25003583859635675</v>
      </c>
      <c r="DT73" s="24">
        <v>1522</v>
      </c>
      <c r="DU73" s="24">
        <v>0</v>
      </c>
      <c r="DV73" s="58">
        <v>0.7499641614036433</v>
      </c>
      <c r="DW73" s="24">
        <v>276</v>
      </c>
      <c r="DX73" s="24">
        <v>4319</v>
      </c>
      <c r="DY73" s="58">
        <v>6.0857863134005132E-2</v>
      </c>
      <c r="DZ73" s="24">
        <v>22</v>
      </c>
      <c r="EA73" s="24">
        <v>2661</v>
      </c>
      <c r="EB73" s="58">
        <v>6.0416381186004621E-3</v>
      </c>
    </row>
    <row r="74" spans="1:132" ht="14.25" customHeight="1" x14ac:dyDescent="0.25">
      <c r="A74" s="22">
        <v>44440</v>
      </c>
      <c r="B74" s="23" t="s">
        <v>144</v>
      </c>
      <c r="C74" s="24">
        <v>4946</v>
      </c>
      <c r="D74" s="24">
        <v>52059</v>
      </c>
      <c r="E74" s="51">
        <v>2.3148148148148147E-5</v>
      </c>
      <c r="F74" s="51">
        <v>3.4722222222222222E-5</v>
      </c>
      <c r="G74" s="51">
        <v>9.1435185185185185E-4</v>
      </c>
      <c r="H74" s="24">
        <v>42535</v>
      </c>
      <c r="I74" s="24">
        <v>1751</v>
      </c>
      <c r="J74" s="24">
        <v>35</v>
      </c>
      <c r="K74" s="24">
        <v>1265</v>
      </c>
      <c r="L74" s="24">
        <v>323</v>
      </c>
      <c r="M74" s="24">
        <v>19</v>
      </c>
      <c r="N74" s="24">
        <v>334</v>
      </c>
      <c r="O74" s="24">
        <v>369</v>
      </c>
      <c r="P74" s="24">
        <v>4406</v>
      </c>
      <c r="Q74" s="24">
        <v>115</v>
      </c>
      <c r="R74" s="24">
        <v>42</v>
      </c>
      <c r="S74" s="24">
        <v>581</v>
      </c>
      <c r="T74" s="24">
        <v>4721</v>
      </c>
      <c r="U74" s="24">
        <v>129</v>
      </c>
      <c r="V74" s="24">
        <v>1259</v>
      </c>
      <c r="W74" s="24">
        <v>218</v>
      </c>
      <c r="X74" s="24">
        <v>20</v>
      </c>
      <c r="Y74" s="24">
        <v>7</v>
      </c>
      <c r="Z74" s="24">
        <v>19</v>
      </c>
      <c r="AA74" s="24">
        <v>4667</v>
      </c>
      <c r="AB74" s="24">
        <v>194</v>
      </c>
      <c r="AC74" s="24">
        <v>477</v>
      </c>
      <c r="AD74" s="24">
        <v>14</v>
      </c>
      <c r="AE74" s="24">
        <v>1626</v>
      </c>
      <c r="AF74" s="24">
        <v>5</v>
      </c>
      <c r="AG74" s="24">
        <v>1334</v>
      </c>
      <c r="AH74" s="24">
        <v>283</v>
      </c>
      <c r="AI74" s="24">
        <v>1122</v>
      </c>
      <c r="AJ74" s="24">
        <v>2778</v>
      </c>
      <c r="AK74" s="24">
        <v>40</v>
      </c>
      <c r="AL74" s="24">
        <v>1496</v>
      </c>
      <c r="AM74" s="24">
        <v>526</v>
      </c>
      <c r="AN74" s="24">
        <v>1319</v>
      </c>
      <c r="AO74" s="24">
        <v>2578</v>
      </c>
      <c r="AP74" s="24">
        <v>388</v>
      </c>
      <c r="AQ74" s="24">
        <v>1196</v>
      </c>
      <c r="AR74" s="24">
        <v>2910</v>
      </c>
      <c r="AS74" s="24">
        <v>9</v>
      </c>
      <c r="AT74" s="24">
        <v>0</v>
      </c>
      <c r="AU74" s="24">
        <v>17</v>
      </c>
      <c r="AV74" s="24">
        <v>0</v>
      </c>
      <c r="AW74" s="24">
        <v>0</v>
      </c>
      <c r="AX74" s="24">
        <v>8</v>
      </c>
      <c r="AY74" s="24">
        <v>33</v>
      </c>
      <c r="AZ74" s="24">
        <v>77</v>
      </c>
      <c r="BA74" s="24">
        <v>10</v>
      </c>
      <c r="BB74" s="24">
        <v>7</v>
      </c>
      <c r="BC74" s="24">
        <v>4</v>
      </c>
      <c r="BD74" s="24">
        <v>2</v>
      </c>
      <c r="BE74" s="78">
        <v>0</v>
      </c>
      <c r="BF74" s="24">
        <v>219</v>
      </c>
      <c r="BG74" s="24">
        <v>1</v>
      </c>
      <c r="BH74" s="24">
        <v>79</v>
      </c>
      <c r="BI74" s="24">
        <v>2</v>
      </c>
      <c r="BJ74" s="24">
        <v>0</v>
      </c>
      <c r="BK74" s="24">
        <v>9</v>
      </c>
      <c r="BL74" s="24">
        <v>0</v>
      </c>
      <c r="BM74" s="24">
        <v>0</v>
      </c>
      <c r="BN74" s="24">
        <v>0</v>
      </c>
      <c r="BO74" s="24"/>
      <c r="BP74" s="24"/>
      <c r="BQ74" s="24">
        <v>0</v>
      </c>
      <c r="BR74" s="24">
        <v>0</v>
      </c>
      <c r="BS74" s="24">
        <v>0</v>
      </c>
      <c r="BT74" s="24"/>
      <c r="BU74" s="24">
        <v>0</v>
      </c>
      <c r="BV74" s="24">
        <v>0</v>
      </c>
      <c r="BW74" s="24">
        <v>5</v>
      </c>
      <c r="BX74" s="24">
        <v>3</v>
      </c>
      <c r="BY74" s="24">
        <v>0</v>
      </c>
      <c r="BZ74" s="24">
        <v>60</v>
      </c>
      <c r="CA74" s="24">
        <v>236</v>
      </c>
      <c r="CB74" s="24">
        <v>17</v>
      </c>
      <c r="CC74" s="24">
        <v>13</v>
      </c>
      <c r="CD74" s="24">
        <v>13</v>
      </c>
      <c r="CE74" s="24">
        <v>10</v>
      </c>
      <c r="CF74" s="24">
        <v>0</v>
      </c>
      <c r="CG74" s="24">
        <v>0</v>
      </c>
      <c r="CH74" s="24">
        <v>223</v>
      </c>
      <c r="CI74" s="24">
        <v>41</v>
      </c>
      <c r="CJ74" s="24"/>
      <c r="CK74" s="24">
        <v>3</v>
      </c>
      <c r="CL74" s="24">
        <v>88</v>
      </c>
      <c r="CM74" s="24">
        <v>0</v>
      </c>
      <c r="CN74" s="24">
        <v>5</v>
      </c>
      <c r="CO74" s="24">
        <v>45</v>
      </c>
      <c r="CP74" s="24">
        <v>45</v>
      </c>
      <c r="CQ74" s="24">
        <v>153</v>
      </c>
      <c r="CR74" s="24">
        <v>141</v>
      </c>
      <c r="CS74" s="24">
        <v>271</v>
      </c>
      <c r="CT74" s="24">
        <v>1434</v>
      </c>
      <c r="CU74" s="24">
        <v>540</v>
      </c>
      <c r="CV74" s="24">
        <v>52</v>
      </c>
      <c r="CW74" s="24">
        <v>76</v>
      </c>
      <c r="CX74" s="24">
        <v>18</v>
      </c>
      <c r="CY74" s="24"/>
      <c r="CZ74" s="24"/>
      <c r="DA74" s="24"/>
      <c r="DB74" s="24"/>
      <c r="DC74" s="24"/>
      <c r="DD74" s="24"/>
      <c r="DE74" s="24"/>
      <c r="DF74" s="24"/>
      <c r="DG74" s="24"/>
      <c r="DH74" s="24"/>
      <c r="DI74" s="24"/>
      <c r="DJ74" s="24">
        <v>3983</v>
      </c>
      <c r="DK74" s="24">
        <v>1794</v>
      </c>
      <c r="DL74" s="24">
        <v>2189</v>
      </c>
      <c r="DM74" s="58">
        <v>9.3948778571076391E-2</v>
      </c>
      <c r="DN74" s="24">
        <v>2986</v>
      </c>
      <c r="DO74" s="24">
        <v>0</v>
      </c>
      <c r="DP74" s="58">
        <v>6.9843740355366141E-2</v>
      </c>
      <c r="DQ74" s="24">
        <v>483</v>
      </c>
      <c r="DR74" s="24">
        <v>0</v>
      </c>
      <c r="DS74" s="58">
        <v>0.20825560740687768</v>
      </c>
      <c r="DT74" s="24">
        <v>1794</v>
      </c>
      <c r="DU74" s="24">
        <v>0</v>
      </c>
      <c r="DV74" s="58">
        <v>0.79174439259312224</v>
      </c>
      <c r="DW74" s="24">
        <v>350</v>
      </c>
      <c r="DX74" s="24">
        <v>3983</v>
      </c>
      <c r="DY74" s="58">
        <v>9.2031507244866154E-2</v>
      </c>
      <c r="DZ74" s="24">
        <v>15</v>
      </c>
      <c r="EA74" s="24">
        <v>2364</v>
      </c>
      <c r="EB74" s="58">
        <v>5.2190518532301148E-3</v>
      </c>
    </row>
    <row r="75" spans="1:132" ht="14.25" customHeight="1" x14ac:dyDescent="0.25">
      <c r="A75" s="22">
        <v>44470</v>
      </c>
      <c r="B75" s="23" t="s">
        <v>144</v>
      </c>
      <c r="C75" s="24">
        <v>4756</v>
      </c>
      <c r="D75" s="24">
        <v>52235</v>
      </c>
      <c r="E75" s="51">
        <v>2.3148148148148147E-5</v>
      </c>
      <c r="F75" s="51">
        <v>3.4722222222222222E-5</v>
      </c>
      <c r="G75" s="51">
        <v>1.1458333333333333E-3</v>
      </c>
      <c r="H75" s="24">
        <v>43405</v>
      </c>
      <c r="I75" s="24">
        <v>1779</v>
      </c>
      <c r="J75" s="24">
        <v>51</v>
      </c>
      <c r="K75" s="24">
        <v>1213</v>
      </c>
      <c r="L75" s="24">
        <v>281</v>
      </c>
      <c r="M75" s="24">
        <v>20</v>
      </c>
      <c r="N75" s="24">
        <v>340</v>
      </c>
      <c r="O75" s="24">
        <v>443</v>
      </c>
      <c r="P75" s="24">
        <v>2834</v>
      </c>
      <c r="Q75" s="24">
        <v>105</v>
      </c>
      <c r="R75" s="24">
        <v>32</v>
      </c>
      <c r="S75" s="24">
        <v>693</v>
      </c>
      <c r="T75" s="24">
        <v>3985</v>
      </c>
      <c r="U75" s="24">
        <v>132</v>
      </c>
      <c r="V75" s="24">
        <v>1372</v>
      </c>
      <c r="W75" s="24">
        <v>231</v>
      </c>
      <c r="X75" s="24">
        <v>23</v>
      </c>
      <c r="Y75" s="24">
        <v>7</v>
      </c>
      <c r="Z75" s="24">
        <v>23</v>
      </c>
      <c r="AA75" s="24">
        <v>4754</v>
      </c>
      <c r="AB75" s="24">
        <v>172</v>
      </c>
      <c r="AC75" s="24">
        <v>435</v>
      </c>
      <c r="AD75" s="24">
        <v>6</v>
      </c>
      <c r="AE75" s="24">
        <v>1483</v>
      </c>
      <c r="AF75" s="24">
        <v>6</v>
      </c>
      <c r="AG75" s="24">
        <v>1350</v>
      </c>
      <c r="AH75" s="24">
        <v>277</v>
      </c>
      <c r="AI75" s="24">
        <v>1181</v>
      </c>
      <c r="AJ75" s="24">
        <v>1770</v>
      </c>
      <c r="AK75" s="24">
        <v>43</v>
      </c>
      <c r="AL75" s="24">
        <v>1608</v>
      </c>
      <c r="AM75" s="24">
        <v>509</v>
      </c>
      <c r="AN75" s="24">
        <v>1200</v>
      </c>
      <c r="AO75" s="24">
        <v>2608</v>
      </c>
      <c r="AP75" s="24">
        <v>418</v>
      </c>
      <c r="AQ75" s="24">
        <v>1193</v>
      </c>
      <c r="AR75" s="24">
        <v>5899</v>
      </c>
      <c r="AS75" s="24">
        <v>0</v>
      </c>
      <c r="AT75" s="24">
        <v>1</v>
      </c>
      <c r="AU75" s="24">
        <v>32</v>
      </c>
      <c r="AV75" s="24">
        <v>0</v>
      </c>
      <c r="AW75" s="24">
        <v>0</v>
      </c>
      <c r="AX75" s="24">
        <v>7</v>
      </c>
      <c r="AY75" s="24">
        <v>37</v>
      </c>
      <c r="AZ75" s="24">
        <v>59</v>
      </c>
      <c r="BA75" s="24">
        <v>22</v>
      </c>
      <c r="BB75" s="24">
        <v>6</v>
      </c>
      <c r="BC75" s="24">
        <v>1</v>
      </c>
      <c r="BD75" s="24">
        <v>0</v>
      </c>
      <c r="BE75" s="78">
        <v>0</v>
      </c>
      <c r="BF75" s="24">
        <v>183</v>
      </c>
      <c r="BG75" s="24">
        <v>0</v>
      </c>
      <c r="BH75" s="24">
        <v>97</v>
      </c>
      <c r="BI75" s="24">
        <v>1</v>
      </c>
      <c r="BJ75" s="24">
        <v>1</v>
      </c>
      <c r="BK75" s="24">
        <v>0</v>
      </c>
      <c r="BL75" s="24">
        <v>11</v>
      </c>
      <c r="BM75" s="24">
        <v>0</v>
      </c>
      <c r="BN75" s="24">
        <v>0</v>
      </c>
      <c r="BO75" s="24"/>
      <c r="BP75" s="24"/>
      <c r="BQ75" s="24">
        <v>0</v>
      </c>
      <c r="BR75" s="24">
        <v>0</v>
      </c>
      <c r="BS75" s="24">
        <v>0</v>
      </c>
      <c r="BT75" s="24"/>
      <c r="BU75" s="24">
        <v>0</v>
      </c>
      <c r="BV75" s="24">
        <v>2</v>
      </c>
      <c r="BW75" s="24">
        <v>2</v>
      </c>
      <c r="BX75" s="24">
        <v>2</v>
      </c>
      <c r="BY75" s="24">
        <v>0</v>
      </c>
      <c r="BZ75" s="24">
        <v>58</v>
      </c>
      <c r="CA75" s="24">
        <v>1091</v>
      </c>
      <c r="CB75" s="24">
        <v>12</v>
      </c>
      <c r="CC75" s="24">
        <v>8</v>
      </c>
      <c r="CD75" s="24">
        <v>16</v>
      </c>
      <c r="CE75" s="24">
        <v>3</v>
      </c>
      <c r="CF75" s="24">
        <v>0</v>
      </c>
      <c r="CG75" s="24">
        <v>0</v>
      </c>
      <c r="CH75" s="24">
        <v>239</v>
      </c>
      <c r="CI75" s="24">
        <v>56</v>
      </c>
      <c r="CJ75" s="24"/>
      <c r="CK75" s="24">
        <v>0</v>
      </c>
      <c r="CL75" s="24">
        <v>93</v>
      </c>
      <c r="CM75" s="24">
        <v>0</v>
      </c>
      <c r="CN75" s="24">
        <v>1</v>
      </c>
      <c r="CO75" s="24">
        <v>49</v>
      </c>
      <c r="CP75" s="24">
        <v>68</v>
      </c>
      <c r="CQ75" s="24">
        <v>118</v>
      </c>
      <c r="CR75" s="24">
        <v>123</v>
      </c>
      <c r="CS75" s="24">
        <v>292</v>
      </c>
      <c r="CT75" s="24">
        <v>1546</v>
      </c>
      <c r="CU75" s="24">
        <v>537</v>
      </c>
      <c r="CV75" s="24">
        <v>72</v>
      </c>
      <c r="CW75" s="24">
        <v>67</v>
      </c>
      <c r="CX75" s="24">
        <v>16</v>
      </c>
      <c r="CY75" s="24"/>
      <c r="CZ75" s="24"/>
      <c r="DA75" s="24"/>
      <c r="DB75" s="24"/>
      <c r="DC75" s="24"/>
      <c r="DD75" s="24"/>
      <c r="DE75" s="24"/>
      <c r="DF75" s="24"/>
      <c r="DG75" s="24"/>
      <c r="DH75" s="24"/>
      <c r="DI75" s="24"/>
      <c r="DJ75" s="24">
        <v>4203</v>
      </c>
      <c r="DK75" s="24">
        <v>1645</v>
      </c>
      <c r="DL75" s="24">
        <v>2558</v>
      </c>
      <c r="DM75" s="58">
        <v>9.6501396858565708E-2</v>
      </c>
      <c r="DN75" s="24">
        <v>2732</v>
      </c>
      <c r="DO75" s="24">
        <v>0</v>
      </c>
      <c r="DP75" s="58">
        <v>6.3195120609512614E-2</v>
      </c>
      <c r="DQ75" s="24">
        <v>523</v>
      </c>
      <c r="DR75" s="24">
        <v>0</v>
      </c>
      <c r="DS75" s="58">
        <v>0.24873321185006447</v>
      </c>
      <c r="DT75" s="24">
        <v>1645</v>
      </c>
      <c r="DU75" s="24">
        <v>0</v>
      </c>
      <c r="DV75" s="58">
        <v>0.75126678814993553</v>
      </c>
      <c r="DW75" s="24">
        <v>581</v>
      </c>
      <c r="DX75" s="24">
        <v>4203</v>
      </c>
      <c r="DY75" s="58">
        <v>0.1220822834872386</v>
      </c>
      <c r="DZ75" s="24">
        <v>21</v>
      </c>
      <c r="EA75" s="24">
        <v>2461</v>
      </c>
      <c r="EB75" s="58">
        <v>8.7975317951189732E-3</v>
      </c>
    </row>
    <row r="76" spans="1:132" ht="14.25" customHeight="1" x14ac:dyDescent="0.25">
      <c r="A76" s="22">
        <v>44501</v>
      </c>
      <c r="B76" s="23" t="s">
        <v>144</v>
      </c>
      <c r="C76" s="24">
        <v>4514</v>
      </c>
      <c r="D76" s="24">
        <v>44920</v>
      </c>
      <c r="E76" s="51">
        <v>2.3148148148148147E-5</v>
      </c>
      <c r="F76" s="51">
        <v>3.4722222222222222E-5</v>
      </c>
      <c r="G76" s="51">
        <v>4.2824074074074075E-4</v>
      </c>
      <c r="H76" s="24">
        <v>38546</v>
      </c>
      <c r="I76" s="24">
        <v>1349</v>
      </c>
      <c r="J76" s="24">
        <v>26</v>
      </c>
      <c r="K76" s="24">
        <v>902</v>
      </c>
      <c r="L76" s="24">
        <v>237</v>
      </c>
      <c r="M76" s="24">
        <v>32</v>
      </c>
      <c r="N76" s="24">
        <v>246</v>
      </c>
      <c r="O76" s="24">
        <v>342</v>
      </c>
      <c r="P76" s="24">
        <v>2637</v>
      </c>
      <c r="Q76" s="24">
        <v>118</v>
      </c>
      <c r="R76" s="24">
        <v>39</v>
      </c>
      <c r="S76" s="24">
        <v>672</v>
      </c>
      <c r="T76" s="24">
        <v>3513</v>
      </c>
      <c r="U76" s="24">
        <v>132</v>
      </c>
      <c r="V76" s="24">
        <v>1144</v>
      </c>
      <c r="W76" s="24">
        <v>188</v>
      </c>
      <c r="X76" s="24">
        <v>22</v>
      </c>
      <c r="Y76" s="24">
        <v>11</v>
      </c>
      <c r="Z76" s="24">
        <v>28</v>
      </c>
      <c r="AA76" s="24">
        <v>4070</v>
      </c>
      <c r="AB76" s="24">
        <v>175</v>
      </c>
      <c r="AC76" s="24">
        <v>366</v>
      </c>
      <c r="AD76" s="24">
        <v>13</v>
      </c>
      <c r="AE76" s="24">
        <v>1403</v>
      </c>
      <c r="AF76" s="24">
        <v>4</v>
      </c>
      <c r="AG76" s="24">
        <v>1204</v>
      </c>
      <c r="AH76" s="24">
        <v>251</v>
      </c>
      <c r="AI76" s="24">
        <v>1032</v>
      </c>
      <c r="AJ76" s="24">
        <v>1478</v>
      </c>
      <c r="AK76" s="24">
        <v>29</v>
      </c>
      <c r="AL76" s="24">
        <v>1500</v>
      </c>
      <c r="AM76" s="24">
        <v>439</v>
      </c>
      <c r="AN76" s="24">
        <v>1004</v>
      </c>
      <c r="AO76" s="24">
        <v>2249</v>
      </c>
      <c r="AP76" s="24">
        <v>445</v>
      </c>
      <c r="AQ76" s="24">
        <v>1580</v>
      </c>
      <c r="AR76" s="24">
        <v>4965</v>
      </c>
      <c r="AS76" s="24">
        <v>0</v>
      </c>
      <c r="AT76" s="24">
        <v>0</v>
      </c>
      <c r="AU76" s="24">
        <v>33</v>
      </c>
      <c r="AV76" s="24">
        <v>0</v>
      </c>
      <c r="AW76" s="24">
        <v>0</v>
      </c>
      <c r="AX76" s="24">
        <v>2</v>
      </c>
      <c r="AY76" s="24">
        <v>20</v>
      </c>
      <c r="AZ76" s="24">
        <v>46</v>
      </c>
      <c r="BA76" s="24">
        <v>16</v>
      </c>
      <c r="BB76" s="24">
        <v>13</v>
      </c>
      <c r="BC76" s="24">
        <v>1</v>
      </c>
      <c r="BD76" s="24">
        <v>0</v>
      </c>
      <c r="BE76" s="78">
        <v>0</v>
      </c>
      <c r="BF76" s="24">
        <v>137</v>
      </c>
      <c r="BG76" s="24">
        <v>0</v>
      </c>
      <c r="BH76" s="24">
        <v>94</v>
      </c>
      <c r="BI76" s="24">
        <v>4</v>
      </c>
      <c r="BJ76" s="24">
        <v>0</v>
      </c>
      <c r="BK76" s="24">
        <v>0</v>
      </c>
      <c r="BL76" s="24">
        <v>5</v>
      </c>
      <c r="BM76" s="24">
        <v>0</v>
      </c>
      <c r="BN76" s="24">
        <v>0</v>
      </c>
      <c r="BO76" s="24"/>
      <c r="BP76" s="24"/>
      <c r="BQ76" s="24">
        <v>0</v>
      </c>
      <c r="BR76" s="24">
        <v>0</v>
      </c>
      <c r="BS76" s="24">
        <v>0</v>
      </c>
      <c r="BT76" s="24"/>
      <c r="BU76" s="24">
        <v>0</v>
      </c>
      <c r="BV76" s="24">
        <v>0</v>
      </c>
      <c r="BW76" s="24">
        <v>5</v>
      </c>
      <c r="BX76" s="24">
        <v>1</v>
      </c>
      <c r="BY76" s="24">
        <v>0</v>
      </c>
      <c r="BZ76" s="24">
        <v>52</v>
      </c>
      <c r="CA76" s="24">
        <v>684</v>
      </c>
      <c r="CB76" s="24">
        <v>14</v>
      </c>
      <c r="CC76" s="24">
        <v>7</v>
      </c>
      <c r="CD76" s="24">
        <v>14</v>
      </c>
      <c r="CE76" s="24">
        <v>8</v>
      </c>
      <c r="CF76" s="24">
        <v>0</v>
      </c>
      <c r="CG76" s="24">
        <v>2</v>
      </c>
      <c r="CH76" s="24">
        <v>201</v>
      </c>
      <c r="CI76" s="24">
        <v>37</v>
      </c>
      <c r="CJ76" s="24"/>
      <c r="CK76" s="24">
        <v>1</v>
      </c>
      <c r="CL76" s="24">
        <v>90</v>
      </c>
      <c r="CM76" s="24">
        <v>0</v>
      </c>
      <c r="CN76" s="24">
        <v>6</v>
      </c>
      <c r="CO76" s="24">
        <v>47</v>
      </c>
      <c r="CP76" s="24">
        <v>60</v>
      </c>
      <c r="CQ76" s="24">
        <v>117</v>
      </c>
      <c r="CR76" s="24">
        <v>109</v>
      </c>
      <c r="CS76" s="24">
        <v>354</v>
      </c>
      <c r="CT76" s="24">
        <v>1591</v>
      </c>
      <c r="CU76" s="24">
        <v>732</v>
      </c>
      <c r="CV76" s="24">
        <v>108</v>
      </c>
      <c r="CW76" s="24">
        <v>77</v>
      </c>
      <c r="CX76" s="24">
        <v>13</v>
      </c>
      <c r="CY76" s="24"/>
      <c r="CZ76" s="24"/>
      <c r="DA76" s="24"/>
      <c r="DB76" s="24"/>
      <c r="DC76" s="24"/>
      <c r="DD76" s="24"/>
      <c r="DE76" s="24"/>
      <c r="DF76" s="24"/>
      <c r="DG76" s="24"/>
      <c r="DH76" s="24"/>
      <c r="DI76" s="24"/>
      <c r="DJ76" s="24">
        <v>3859</v>
      </c>
      <c r="DK76" s="24">
        <v>1349</v>
      </c>
      <c r="DL76" s="24">
        <v>2510</v>
      </c>
      <c r="DM76" s="58">
        <v>9.9783522908248518E-2</v>
      </c>
      <c r="DN76" s="24">
        <v>2346</v>
      </c>
      <c r="DO76" s="24">
        <v>0</v>
      </c>
      <c r="DP76" s="58">
        <v>6.1486711917119519E-2</v>
      </c>
      <c r="DQ76" s="24">
        <v>561</v>
      </c>
      <c r="DR76" s="24">
        <v>0</v>
      </c>
      <c r="DS76" s="58">
        <v>0.3048377251927451</v>
      </c>
      <c r="DT76" s="24">
        <v>1349</v>
      </c>
      <c r="DU76" s="24">
        <v>0</v>
      </c>
      <c r="DV76" s="58">
        <v>0.6951622748072549</v>
      </c>
      <c r="DW76" s="24">
        <v>217</v>
      </c>
      <c r="DX76" s="24">
        <v>3859</v>
      </c>
      <c r="DY76" s="58">
        <v>5.9986434867934445E-2</v>
      </c>
      <c r="DZ76" s="24">
        <v>13</v>
      </c>
      <c r="EA76" s="24">
        <v>2557</v>
      </c>
      <c r="EB76" s="58">
        <v>4.6664028421656151E-3</v>
      </c>
    </row>
    <row r="77" spans="1:132" ht="14.25" customHeight="1" x14ac:dyDescent="0.25">
      <c r="A77" s="22">
        <v>44531</v>
      </c>
      <c r="B77" s="23" t="s">
        <v>144</v>
      </c>
      <c r="C77" s="24">
        <v>4499</v>
      </c>
      <c r="D77" s="24">
        <v>47853</v>
      </c>
      <c r="E77" s="51">
        <v>2.3148148148148147E-5</v>
      </c>
      <c r="F77" s="51">
        <v>3.4722222222222222E-5</v>
      </c>
      <c r="G77" s="51">
        <v>1.1921296296296296E-3</v>
      </c>
      <c r="H77" s="24">
        <v>39747</v>
      </c>
      <c r="I77" s="24">
        <v>1535</v>
      </c>
      <c r="J77" s="24">
        <v>37</v>
      </c>
      <c r="K77" s="24">
        <v>1005</v>
      </c>
      <c r="L77" s="24">
        <v>218</v>
      </c>
      <c r="M77" s="24">
        <v>21</v>
      </c>
      <c r="N77" s="24">
        <v>301</v>
      </c>
      <c r="O77" s="24">
        <v>397</v>
      </c>
      <c r="P77" s="24">
        <v>2731</v>
      </c>
      <c r="Q77" s="24">
        <v>88</v>
      </c>
      <c r="R77" s="24">
        <v>39</v>
      </c>
      <c r="S77" s="24">
        <v>742</v>
      </c>
      <c r="T77" s="24">
        <v>3615</v>
      </c>
      <c r="U77" s="24">
        <v>128</v>
      </c>
      <c r="V77" s="24">
        <v>1193</v>
      </c>
      <c r="W77" s="24">
        <v>231</v>
      </c>
      <c r="X77" s="24">
        <v>17</v>
      </c>
      <c r="Y77" s="24">
        <v>5</v>
      </c>
      <c r="Z77" s="24">
        <v>32</v>
      </c>
      <c r="AA77" s="24">
        <v>4438</v>
      </c>
      <c r="AB77" s="24">
        <v>151</v>
      </c>
      <c r="AC77" s="24">
        <v>401</v>
      </c>
      <c r="AD77" s="24">
        <v>6</v>
      </c>
      <c r="AE77" s="24">
        <v>1486</v>
      </c>
      <c r="AF77" s="24">
        <v>3</v>
      </c>
      <c r="AG77" s="24">
        <v>1083</v>
      </c>
      <c r="AH77" s="24">
        <v>231</v>
      </c>
      <c r="AI77" s="24">
        <v>1084</v>
      </c>
      <c r="AJ77" s="24">
        <v>1652</v>
      </c>
      <c r="AK77" s="24">
        <v>51</v>
      </c>
      <c r="AL77" s="24">
        <v>1464</v>
      </c>
      <c r="AM77" s="24">
        <v>417</v>
      </c>
      <c r="AN77" s="24">
        <v>1023</v>
      </c>
      <c r="AO77" s="24">
        <v>2429</v>
      </c>
      <c r="AP77" s="24">
        <v>384</v>
      </c>
      <c r="AQ77" s="24">
        <v>1394</v>
      </c>
      <c r="AR77" s="24">
        <v>5145</v>
      </c>
      <c r="AS77" s="24">
        <v>0</v>
      </c>
      <c r="AT77" s="24">
        <v>0</v>
      </c>
      <c r="AU77" s="24">
        <v>34</v>
      </c>
      <c r="AV77" s="24">
        <v>0</v>
      </c>
      <c r="AW77" s="24">
        <v>0</v>
      </c>
      <c r="AX77" s="24">
        <v>3</v>
      </c>
      <c r="AY77" s="24">
        <v>21</v>
      </c>
      <c r="AZ77" s="24">
        <v>64</v>
      </c>
      <c r="BA77" s="24">
        <v>15</v>
      </c>
      <c r="BB77" s="24">
        <v>5</v>
      </c>
      <c r="BC77" s="24">
        <v>4</v>
      </c>
      <c r="BD77" s="24">
        <v>0</v>
      </c>
      <c r="BE77" s="78">
        <v>0</v>
      </c>
      <c r="BF77" s="24">
        <v>165</v>
      </c>
      <c r="BG77" s="24">
        <v>0</v>
      </c>
      <c r="BH77" s="24">
        <v>69</v>
      </c>
      <c r="BI77" s="24">
        <v>5</v>
      </c>
      <c r="BJ77" s="24">
        <v>0</v>
      </c>
      <c r="BK77" s="24">
        <v>0</v>
      </c>
      <c r="BL77" s="24">
        <v>8</v>
      </c>
      <c r="BM77" s="24">
        <v>0</v>
      </c>
      <c r="BN77" s="24">
        <v>0</v>
      </c>
      <c r="BO77" s="24"/>
      <c r="BP77" s="24"/>
      <c r="BQ77" s="24">
        <v>0</v>
      </c>
      <c r="BR77" s="24">
        <v>0</v>
      </c>
      <c r="BS77" s="24">
        <v>0</v>
      </c>
      <c r="BT77" s="24"/>
      <c r="BU77" s="24">
        <v>0</v>
      </c>
      <c r="BV77" s="24">
        <v>2</v>
      </c>
      <c r="BW77" s="24">
        <v>4</v>
      </c>
      <c r="BX77" s="24">
        <v>0</v>
      </c>
      <c r="BY77" s="24">
        <v>0</v>
      </c>
      <c r="BZ77" s="24">
        <v>69</v>
      </c>
      <c r="CA77" s="24">
        <v>466</v>
      </c>
      <c r="CB77" s="24">
        <v>11</v>
      </c>
      <c r="CC77" s="24">
        <v>5</v>
      </c>
      <c r="CD77" s="24">
        <v>9</v>
      </c>
      <c r="CE77" s="24">
        <v>6</v>
      </c>
      <c r="CF77" s="24">
        <v>0</v>
      </c>
      <c r="CG77" s="24">
        <v>0</v>
      </c>
      <c r="CH77" s="24">
        <v>215</v>
      </c>
      <c r="CI77" s="24">
        <v>37</v>
      </c>
      <c r="CJ77" s="24"/>
      <c r="CK77" s="24">
        <v>0</v>
      </c>
      <c r="CL77" s="24">
        <v>92</v>
      </c>
      <c r="CM77" s="24">
        <v>0</v>
      </c>
      <c r="CN77" s="24">
        <v>1</v>
      </c>
      <c r="CO77" s="24">
        <v>32</v>
      </c>
      <c r="CP77" s="24">
        <v>54</v>
      </c>
      <c r="CQ77" s="24">
        <v>114</v>
      </c>
      <c r="CR77" s="24">
        <v>110</v>
      </c>
      <c r="CS77" s="24">
        <v>307</v>
      </c>
      <c r="CT77" s="24">
        <v>1717</v>
      </c>
      <c r="CU77" s="24">
        <v>769</v>
      </c>
      <c r="CV77" s="24">
        <v>62</v>
      </c>
      <c r="CW77" s="24">
        <v>81</v>
      </c>
      <c r="CX77" s="24">
        <v>14</v>
      </c>
      <c r="CY77" s="24"/>
      <c r="CZ77" s="24"/>
      <c r="DA77" s="24"/>
      <c r="DB77" s="24"/>
      <c r="DC77" s="24"/>
      <c r="DD77" s="24"/>
      <c r="DE77" s="24"/>
      <c r="DF77" s="24"/>
      <c r="DG77" s="24"/>
      <c r="DH77" s="24"/>
      <c r="DI77" s="24"/>
      <c r="DJ77" s="24">
        <v>4368</v>
      </c>
      <c r="DK77" s="24">
        <v>1517</v>
      </c>
      <c r="DL77" s="24">
        <v>2851</v>
      </c>
      <c r="DM77" s="58">
        <v>0.10759696519040049</v>
      </c>
      <c r="DN77" s="24">
        <v>2585</v>
      </c>
      <c r="DO77" s="24">
        <v>0</v>
      </c>
      <c r="DP77" s="58">
        <v>6.4282458884997964E-2</v>
      </c>
      <c r="DQ77" s="24">
        <v>520</v>
      </c>
      <c r="DR77" s="24">
        <v>0</v>
      </c>
      <c r="DS77" s="58">
        <v>0.25391429763594592</v>
      </c>
      <c r="DT77" s="24">
        <v>1517</v>
      </c>
      <c r="DU77" s="24">
        <v>0</v>
      </c>
      <c r="DV77" s="58">
        <v>0.74608570236405403</v>
      </c>
      <c r="DW77" s="24">
        <v>225</v>
      </c>
      <c r="DX77" s="24">
        <v>4368</v>
      </c>
      <c r="DY77" s="58">
        <v>4.7222694034197467E-2</v>
      </c>
      <c r="DZ77" s="24">
        <v>12</v>
      </c>
      <c r="EA77" s="24">
        <v>2464</v>
      </c>
      <c r="EB77" s="58">
        <v>5.4036822912266729E-3</v>
      </c>
    </row>
    <row r="78" spans="1:132" ht="14.25" customHeight="1" x14ac:dyDescent="0.25">
      <c r="A78" s="22">
        <v>44562</v>
      </c>
      <c r="B78" s="23" t="s">
        <v>144</v>
      </c>
      <c r="C78" s="24">
        <v>4452</v>
      </c>
      <c r="D78" s="24">
        <v>43484</v>
      </c>
      <c r="E78" s="51">
        <v>2.3148148148148147E-5</v>
      </c>
      <c r="F78" s="51">
        <v>3.4722222222222222E-5</v>
      </c>
      <c r="G78" s="51">
        <v>6.2500000000000001E-4</v>
      </c>
      <c r="H78" s="24">
        <v>36908</v>
      </c>
      <c r="I78" s="24">
        <v>1116</v>
      </c>
      <c r="J78" s="24">
        <v>17</v>
      </c>
      <c r="K78" s="24">
        <v>1033</v>
      </c>
      <c r="L78" s="24">
        <v>201</v>
      </c>
      <c r="M78" s="24">
        <v>14</v>
      </c>
      <c r="N78" s="24">
        <v>204</v>
      </c>
      <c r="O78" s="24">
        <v>404</v>
      </c>
      <c r="P78" s="24">
        <v>2651</v>
      </c>
      <c r="Q78" s="24">
        <v>101</v>
      </c>
      <c r="R78" s="24">
        <v>47</v>
      </c>
      <c r="S78" s="24">
        <v>667</v>
      </c>
      <c r="T78" s="24">
        <v>3703</v>
      </c>
      <c r="U78" s="24">
        <v>118</v>
      </c>
      <c r="V78" s="24">
        <v>1167</v>
      </c>
      <c r="W78" s="24">
        <v>157</v>
      </c>
      <c r="X78" s="24">
        <v>13</v>
      </c>
      <c r="Y78" s="24">
        <v>2</v>
      </c>
      <c r="Z78" s="24">
        <v>24</v>
      </c>
      <c r="AA78" s="24">
        <v>4123</v>
      </c>
      <c r="AB78" s="24">
        <v>185</v>
      </c>
      <c r="AC78" s="24">
        <v>443</v>
      </c>
      <c r="AD78" s="24">
        <v>9</v>
      </c>
      <c r="AE78" s="24">
        <v>1401</v>
      </c>
      <c r="AF78" s="24">
        <v>6</v>
      </c>
      <c r="AG78" s="24">
        <v>1076</v>
      </c>
      <c r="AH78" s="24">
        <v>239</v>
      </c>
      <c r="AI78" s="24">
        <v>1041</v>
      </c>
      <c r="AJ78" s="24">
        <v>1493</v>
      </c>
      <c r="AK78" s="24">
        <v>28</v>
      </c>
      <c r="AL78" s="24">
        <v>1446</v>
      </c>
      <c r="AM78" s="24">
        <v>386</v>
      </c>
      <c r="AN78" s="24">
        <v>880</v>
      </c>
      <c r="AO78" s="24">
        <v>2146</v>
      </c>
      <c r="AP78" s="24">
        <v>332</v>
      </c>
      <c r="AQ78" s="24">
        <v>1511</v>
      </c>
      <c r="AR78" s="24">
        <v>3949</v>
      </c>
      <c r="AS78" s="24">
        <v>0</v>
      </c>
      <c r="AT78" s="24">
        <v>0</v>
      </c>
      <c r="AU78" s="24">
        <v>32</v>
      </c>
      <c r="AV78" s="24">
        <v>1</v>
      </c>
      <c r="AW78" s="24">
        <v>0</v>
      </c>
      <c r="AX78" s="24">
        <v>6</v>
      </c>
      <c r="AY78" s="24">
        <v>87</v>
      </c>
      <c r="AZ78" s="24">
        <v>63</v>
      </c>
      <c r="BA78" s="24">
        <v>31</v>
      </c>
      <c r="BB78" s="24">
        <v>10</v>
      </c>
      <c r="BC78" s="24">
        <v>5</v>
      </c>
      <c r="BD78" s="24">
        <v>0</v>
      </c>
      <c r="BE78" s="78">
        <v>0</v>
      </c>
      <c r="BF78" s="24">
        <v>116</v>
      </c>
      <c r="BG78" s="24">
        <v>0</v>
      </c>
      <c r="BH78" s="24">
        <v>70</v>
      </c>
      <c r="BI78" s="24">
        <v>1</v>
      </c>
      <c r="BJ78" s="24">
        <v>0</v>
      </c>
      <c r="BK78" s="24">
        <v>0</v>
      </c>
      <c r="BL78" s="24">
        <v>4</v>
      </c>
      <c r="BM78" s="24">
        <v>0</v>
      </c>
      <c r="BN78" s="24">
        <v>0</v>
      </c>
      <c r="BO78" s="24"/>
      <c r="BP78" s="24"/>
      <c r="BQ78" s="24">
        <v>0</v>
      </c>
      <c r="BR78" s="24">
        <v>0</v>
      </c>
      <c r="BS78" s="24">
        <v>0</v>
      </c>
      <c r="BT78" s="24"/>
      <c r="BU78" s="24">
        <v>0</v>
      </c>
      <c r="BV78" s="24">
        <v>0</v>
      </c>
      <c r="BW78" s="24">
        <v>2</v>
      </c>
      <c r="BX78" s="24">
        <v>1</v>
      </c>
      <c r="BY78" s="24">
        <v>0</v>
      </c>
      <c r="BZ78" s="24">
        <v>91</v>
      </c>
      <c r="CA78" s="24">
        <v>162</v>
      </c>
      <c r="CB78" s="24">
        <v>4</v>
      </c>
      <c r="CC78" s="24">
        <v>6</v>
      </c>
      <c r="CD78" s="24">
        <v>21</v>
      </c>
      <c r="CE78" s="24">
        <v>2</v>
      </c>
      <c r="CF78" s="24">
        <v>0</v>
      </c>
      <c r="CG78" s="24">
        <v>0</v>
      </c>
      <c r="CH78" s="24">
        <v>217</v>
      </c>
      <c r="CI78" s="24">
        <v>52</v>
      </c>
      <c r="CJ78" s="24"/>
      <c r="CK78" s="24">
        <v>0</v>
      </c>
      <c r="CL78" s="24">
        <v>68</v>
      </c>
      <c r="CM78" s="24">
        <v>0</v>
      </c>
      <c r="CN78" s="24">
        <v>3</v>
      </c>
      <c r="CO78" s="24">
        <v>41</v>
      </c>
      <c r="CP78" s="24">
        <v>40</v>
      </c>
      <c r="CQ78" s="24">
        <v>139</v>
      </c>
      <c r="CR78" s="24">
        <v>84</v>
      </c>
      <c r="CS78" s="24">
        <v>331</v>
      </c>
      <c r="CT78" s="24">
        <v>1863</v>
      </c>
      <c r="CU78" s="24">
        <v>833</v>
      </c>
      <c r="CV78" s="24">
        <v>85</v>
      </c>
      <c r="CW78" s="24">
        <v>80</v>
      </c>
      <c r="CX78" s="24">
        <v>24</v>
      </c>
      <c r="CY78" s="24"/>
      <c r="CZ78" s="24"/>
      <c r="DA78" s="24"/>
      <c r="DB78" s="24"/>
      <c r="DC78" s="24"/>
      <c r="DD78" s="24"/>
      <c r="DE78" s="24"/>
      <c r="DF78" s="24"/>
      <c r="DG78" s="24"/>
      <c r="DH78" s="24"/>
      <c r="DI78" s="24"/>
      <c r="DJ78" s="24">
        <v>4091</v>
      </c>
      <c r="DK78" s="24">
        <v>1306</v>
      </c>
      <c r="DL78" s="24">
        <v>2785</v>
      </c>
      <c r="DM78" s="58">
        <v>0.11160550663820568</v>
      </c>
      <c r="DN78" s="24">
        <v>2299</v>
      </c>
      <c r="DO78" s="24">
        <v>0</v>
      </c>
      <c r="DP78" s="58">
        <v>6.1698664012812425E-2</v>
      </c>
      <c r="DQ78" s="24">
        <v>539</v>
      </c>
      <c r="DR78" s="24">
        <v>0</v>
      </c>
      <c r="DS78" s="58">
        <v>0.29961035178635104</v>
      </c>
      <c r="DT78" s="24">
        <v>1306</v>
      </c>
      <c r="DU78" s="24">
        <v>0</v>
      </c>
      <c r="DV78" s="58">
        <v>0.7003896482136488</v>
      </c>
      <c r="DW78" s="24">
        <v>223</v>
      </c>
      <c r="DX78" s="24">
        <v>4091</v>
      </c>
      <c r="DY78" s="58">
        <v>5.5359899394369673E-2</v>
      </c>
      <c r="DZ78" s="24">
        <v>19</v>
      </c>
      <c r="EA78" s="24">
        <v>2414</v>
      </c>
      <c r="EB78" s="58">
        <v>6.8706332536471989E-3</v>
      </c>
    </row>
    <row r="79" spans="1:132" ht="14.25" customHeight="1" x14ac:dyDescent="0.25">
      <c r="A79" s="22">
        <v>44593</v>
      </c>
      <c r="B79" s="23" t="s">
        <v>144</v>
      </c>
      <c r="C79" s="24">
        <v>4462</v>
      </c>
      <c r="D79" s="24">
        <v>41835</v>
      </c>
      <c r="E79" s="51">
        <v>2.3148148148148147E-5</v>
      </c>
      <c r="F79" s="51">
        <v>3.4722222222222222E-5</v>
      </c>
      <c r="G79" s="51">
        <v>6.8287037037037025E-4</v>
      </c>
      <c r="H79" s="24">
        <v>34383</v>
      </c>
      <c r="I79" s="24">
        <v>1132</v>
      </c>
      <c r="J79" s="24">
        <v>15</v>
      </c>
      <c r="K79" s="24">
        <v>1005</v>
      </c>
      <c r="L79" s="24">
        <v>193</v>
      </c>
      <c r="M79" s="24">
        <v>19</v>
      </c>
      <c r="N79" s="24">
        <v>240</v>
      </c>
      <c r="O79" s="24">
        <v>388</v>
      </c>
      <c r="P79" s="24">
        <v>2231</v>
      </c>
      <c r="Q79" s="24">
        <v>90</v>
      </c>
      <c r="R79" s="24">
        <v>23</v>
      </c>
      <c r="S79" s="24">
        <v>571</v>
      </c>
      <c r="T79" s="24">
        <v>3720</v>
      </c>
      <c r="U79" s="24">
        <v>106</v>
      </c>
      <c r="V79" s="24">
        <v>988</v>
      </c>
      <c r="W79" s="24">
        <v>207</v>
      </c>
      <c r="X79" s="24">
        <v>14</v>
      </c>
      <c r="Y79" s="24">
        <v>6</v>
      </c>
      <c r="Z79" s="24">
        <v>25</v>
      </c>
      <c r="AA79" s="24">
        <v>3849</v>
      </c>
      <c r="AB79" s="24">
        <v>154</v>
      </c>
      <c r="AC79" s="24">
        <v>386</v>
      </c>
      <c r="AD79" s="24">
        <v>8</v>
      </c>
      <c r="AE79" s="24">
        <v>1265</v>
      </c>
      <c r="AF79" s="24">
        <v>5</v>
      </c>
      <c r="AG79" s="24">
        <v>1051</v>
      </c>
      <c r="AH79" s="24">
        <v>227</v>
      </c>
      <c r="AI79" s="24">
        <v>998</v>
      </c>
      <c r="AJ79" s="24">
        <v>1464</v>
      </c>
      <c r="AK79" s="24">
        <v>29</v>
      </c>
      <c r="AL79" s="24">
        <v>1423</v>
      </c>
      <c r="AM79" s="24">
        <v>369</v>
      </c>
      <c r="AN79" s="24">
        <v>845</v>
      </c>
      <c r="AO79" s="24">
        <v>2113</v>
      </c>
      <c r="AP79" s="24">
        <v>373</v>
      </c>
      <c r="AQ79" s="24">
        <v>1330</v>
      </c>
      <c r="AR79" s="24">
        <v>3367</v>
      </c>
      <c r="AS79" s="24">
        <v>0</v>
      </c>
      <c r="AT79" s="24">
        <v>0</v>
      </c>
      <c r="AU79" s="24">
        <v>21</v>
      </c>
      <c r="AV79" s="24">
        <v>0</v>
      </c>
      <c r="AW79" s="24">
        <v>0</v>
      </c>
      <c r="AX79" s="24">
        <v>4</v>
      </c>
      <c r="AY79" s="24">
        <v>107</v>
      </c>
      <c r="AZ79" s="24">
        <v>37</v>
      </c>
      <c r="BA79" s="24">
        <v>25</v>
      </c>
      <c r="BB79" s="24">
        <v>10</v>
      </c>
      <c r="BC79" s="24">
        <v>2</v>
      </c>
      <c r="BD79" s="24">
        <v>0</v>
      </c>
      <c r="BE79" s="78">
        <v>0</v>
      </c>
      <c r="BF79" s="24">
        <v>126</v>
      </c>
      <c r="BG79" s="24">
        <v>0</v>
      </c>
      <c r="BH79" s="24">
        <v>74</v>
      </c>
      <c r="BI79" s="24">
        <v>1</v>
      </c>
      <c r="BJ79" s="24">
        <v>1</v>
      </c>
      <c r="BK79" s="24">
        <v>0</v>
      </c>
      <c r="BL79" s="24">
        <v>2</v>
      </c>
      <c r="BM79" s="24">
        <v>0</v>
      </c>
      <c r="BN79" s="24">
        <v>0</v>
      </c>
      <c r="BO79" s="24"/>
      <c r="BP79" s="24"/>
      <c r="BQ79" s="24">
        <v>0</v>
      </c>
      <c r="BR79" s="24">
        <v>0</v>
      </c>
      <c r="BS79" s="24">
        <v>0</v>
      </c>
      <c r="BT79" s="24"/>
      <c r="BU79" s="24">
        <v>0</v>
      </c>
      <c r="BV79" s="24">
        <v>0</v>
      </c>
      <c r="BW79" s="24">
        <v>1</v>
      </c>
      <c r="BX79" s="24">
        <v>0</v>
      </c>
      <c r="BY79" s="24">
        <v>1</v>
      </c>
      <c r="BZ79" s="24">
        <v>67</v>
      </c>
      <c r="CA79" s="24">
        <v>244</v>
      </c>
      <c r="CB79" s="24">
        <v>7</v>
      </c>
      <c r="CC79" s="24">
        <v>10</v>
      </c>
      <c r="CD79" s="24">
        <v>9</v>
      </c>
      <c r="CE79" s="24">
        <v>4</v>
      </c>
      <c r="CF79" s="24">
        <v>0</v>
      </c>
      <c r="CG79" s="24">
        <v>0</v>
      </c>
      <c r="CH79" s="24">
        <v>205</v>
      </c>
      <c r="CI79" s="24">
        <v>38</v>
      </c>
      <c r="CJ79" s="24"/>
      <c r="CK79" s="24">
        <v>1</v>
      </c>
      <c r="CL79" s="24">
        <v>71</v>
      </c>
      <c r="CM79" s="24">
        <v>0</v>
      </c>
      <c r="CN79" s="24">
        <v>0</v>
      </c>
      <c r="CO79" s="24">
        <v>46</v>
      </c>
      <c r="CP79" s="24">
        <v>39</v>
      </c>
      <c r="CQ79" s="24">
        <v>93</v>
      </c>
      <c r="CR79" s="24">
        <v>104</v>
      </c>
      <c r="CS79" s="24">
        <v>319</v>
      </c>
      <c r="CT79" s="24">
        <v>1633</v>
      </c>
      <c r="CU79" s="24">
        <v>721</v>
      </c>
      <c r="CV79" s="24">
        <v>60</v>
      </c>
      <c r="CW79" s="24">
        <v>58</v>
      </c>
      <c r="CX79" s="24">
        <v>13</v>
      </c>
      <c r="CY79" s="24"/>
      <c r="CZ79" s="24"/>
      <c r="DA79" s="24"/>
      <c r="DB79" s="24"/>
      <c r="DC79" s="24"/>
      <c r="DD79" s="24"/>
      <c r="DE79" s="24"/>
      <c r="DF79" s="24"/>
      <c r="DG79" s="24"/>
      <c r="DH79" s="24"/>
      <c r="DI79" s="24"/>
      <c r="DJ79" s="24">
        <v>3707</v>
      </c>
      <c r="DK79" s="24">
        <v>1219</v>
      </c>
      <c r="DL79" s="24">
        <v>2488</v>
      </c>
      <c r="DM79" s="58">
        <v>0.10760517634366597</v>
      </c>
      <c r="DN79" s="24">
        <v>2205</v>
      </c>
      <c r="DO79" s="24">
        <v>0</v>
      </c>
      <c r="DP79" s="58">
        <v>6.4428078606673572E-2</v>
      </c>
      <c r="DQ79" s="24">
        <v>538</v>
      </c>
      <c r="DR79" s="24">
        <v>0</v>
      </c>
      <c r="DS79" s="58">
        <v>0.30854073848392133</v>
      </c>
      <c r="DT79" s="24">
        <v>1219</v>
      </c>
      <c r="DU79" s="24">
        <v>0</v>
      </c>
      <c r="DV79" s="58">
        <v>0.69145926151607884</v>
      </c>
      <c r="DW79" s="24">
        <v>222</v>
      </c>
      <c r="DX79" s="24">
        <v>3707</v>
      </c>
      <c r="DY79" s="58">
        <v>5.4077979034497091E-2</v>
      </c>
      <c r="DZ79" s="24">
        <v>17</v>
      </c>
      <c r="EA79" s="24">
        <v>2104</v>
      </c>
      <c r="EB79" s="58">
        <v>7.2177339570502087E-3</v>
      </c>
    </row>
    <row r="80" spans="1:132" ht="14.25" customHeight="1" x14ac:dyDescent="0.25">
      <c r="A80" s="22">
        <v>44621</v>
      </c>
      <c r="B80" s="23" t="s">
        <v>144</v>
      </c>
      <c r="C80" s="24">
        <v>4799</v>
      </c>
      <c r="D80" s="24">
        <v>48972</v>
      </c>
      <c r="E80" s="51">
        <v>2.3148148148148147E-5</v>
      </c>
      <c r="F80" s="51">
        <v>3.4722222222222222E-5</v>
      </c>
      <c r="G80" s="51">
        <v>1.0995370370370371E-3</v>
      </c>
      <c r="H80" s="24">
        <v>38940</v>
      </c>
      <c r="I80" s="24">
        <v>1380</v>
      </c>
      <c r="J80" s="24">
        <v>36</v>
      </c>
      <c r="K80" s="24">
        <v>1062</v>
      </c>
      <c r="L80" s="24">
        <v>223</v>
      </c>
      <c r="M80" s="24">
        <v>25</v>
      </c>
      <c r="N80" s="24">
        <v>267</v>
      </c>
      <c r="O80" s="24">
        <v>467</v>
      </c>
      <c r="P80" s="24">
        <v>4256</v>
      </c>
      <c r="Q80" s="24">
        <v>118</v>
      </c>
      <c r="R80" s="24">
        <v>30</v>
      </c>
      <c r="S80" s="24">
        <v>674</v>
      </c>
      <c r="T80" s="24">
        <v>4368</v>
      </c>
      <c r="U80" s="24">
        <v>106</v>
      </c>
      <c r="V80" s="24">
        <v>1256</v>
      </c>
      <c r="W80" s="24">
        <v>212</v>
      </c>
      <c r="X80" s="24">
        <v>6</v>
      </c>
      <c r="Y80" s="24">
        <v>5</v>
      </c>
      <c r="Z80" s="24">
        <v>23</v>
      </c>
      <c r="AA80" s="24">
        <v>4376</v>
      </c>
      <c r="AB80" s="24">
        <v>164</v>
      </c>
      <c r="AC80" s="24">
        <v>431</v>
      </c>
      <c r="AD80" s="24">
        <v>13</v>
      </c>
      <c r="AE80" s="24">
        <v>1491</v>
      </c>
      <c r="AF80" s="24">
        <v>4</v>
      </c>
      <c r="AG80" s="24">
        <v>1200</v>
      </c>
      <c r="AH80" s="24">
        <v>231</v>
      </c>
      <c r="AI80" s="24">
        <v>1073</v>
      </c>
      <c r="AJ80" s="24">
        <v>2867</v>
      </c>
      <c r="AK80" s="24">
        <v>44</v>
      </c>
      <c r="AL80" s="24">
        <v>1621</v>
      </c>
      <c r="AM80" s="24">
        <v>387</v>
      </c>
      <c r="AN80" s="24">
        <v>1102</v>
      </c>
      <c r="AO80" s="24">
        <v>2337</v>
      </c>
      <c r="AP80" s="24">
        <v>341</v>
      </c>
      <c r="AQ80" s="24">
        <v>1261</v>
      </c>
      <c r="AR80" s="24">
        <v>1164</v>
      </c>
      <c r="AS80" s="24">
        <v>0</v>
      </c>
      <c r="AT80" s="24">
        <v>0</v>
      </c>
      <c r="AU80" s="24">
        <v>17</v>
      </c>
      <c r="AV80" s="24">
        <v>0</v>
      </c>
      <c r="AW80" s="24">
        <v>0</v>
      </c>
      <c r="AX80" s="24">
        <v>4</v>
      </c>
      <c r="AY80" s="24">
        <v>120</v>
      </c>
      <c r="AZ80" s="24">
        <v>60</v>
      </c>
      <c r="BA80" s="24">
        <v>23</v>
      </c>
      <c r="BB80" s="24">
        <v>5</v>
      </c>
      <c r="BC80" s="24">
        <v>0</v>
      </c>
      <c r="BD80" s="24">
        <v>0</v>
      </c>
      <c r="BE80" s="78">
        <v>0</v>
      </c>
      <c r="BF80" s="24">
        <v>163</v>
      </c>
      <c r="BG80" s="24">
        <v>0</v>
      </c>
      <c r="BH80" s="24">
        <v>87</v>
      </c>
      <c r="BI80" s="24">
        <v>0</v>
      </c>
      <c r="BJ80" s="24">
        <v>0</v>
      </c>
      <c r="BK80" s="24">
        <v>0</v>
      </c>
      <c r="BL80" s="24">
        <v>5</v>
      </c>
      <c r="BM80" s="24">
        <v>0</v>
      </c>
      <c r="BN80" s="24">
        <v>0</v>
      </c>
      <c r="BO80" s="24"/>
      <c r="BP80" s="24"/>
      <c r="BQ80" s="24">
        <v>0</v>
      </c>
      <c r="BR80" s="24">
        <v>0</v>
      </c>
      <c r="BS80" s="24">
        <v>0</v>
      </c>
      <c r="BT80" s="24"/>
      <c r="BU80" s="24">
        <v>0</v>
      </c>
      <c r="BV80" s="24">
        <v>1</v>
      </c>
      <c r="BW80" s="24">
        <v>1</v>
      </c>
      <c r="BX80" s="24">
        <v>1</v>
      </c>
      <c r="BY80" s="24">
        <v>0</v>
      </c>
      <c r="BZ80" s="24">
        <v>69</v>
      </c>
      <c r="CA80" s="24">
        <v>43</v>
      </c>
      <c r="CB80" s="24">
        <v>7</v>
      </c>
      <c r="CC80" s="24">
        <v>4</v>
      </c>
      <c r="CD80" s="24">
        <v>19</v>
      </c>
      <c r="CE80" s="24">
        <v>4</v>
      </c>
      <c r="CF80" s="24">
        <v>0</v>
      </c>
      <c r="CG80" s="24">
        <v>2</v>
      </c>
      <c r="CH80" s="24">
        <v>199</v>
      </c>
      <c r="CI80" s="24">
        <v>46</v>
      </c>
      <c r="CJ80" s="24"/>
      <c r="CK80" s="24">
        <v>1</v>
      </c>
      <c r="CL80" s="24">
        <v>103</v>
      </c>
      <c r="CM80" s="24">
        <v>0</v>
      </c>
      <c r="CN80" s="24">
        <v>3</v>
      </c>
      <c r="CO80" s="24">
        <v>50</v>
      </c>
      <c r="CP80" s="24">
        <v>38</v>
      </c>
      <c r="CQ80" s="24">
        <v>140</v>
      </c>
      <c r="CR80" s="24">
        <v>118</v>
      </c>
      <c r="CS80" s="24">
        <v>270</v>
      </c>
      <c r="CT80" s="24">
        <v>1873</v>
      </c>
      <c r="CU80" s="24">
        <v>661</v>
      </c>
      <c r="CV80" s="24">
        <v>80</v>
      </c>
      <c r="CW80" s="24">
        <v>90</v>
      </c>
      <c r="CX80" s="24">
        <v>11</v>
      </c>
      <c r="CY80" s="24"/>
      <c r="CZ80" s="24"/>
      <c r="DA80" s="24"/>
      <c r="DB80" s="24"/>
      <c r="DC80" s="24"/>
      <c r="DD80" s="24"/>
      <c r="DE80" s="24"/>
      <c r="DF80" s="24"/>
      <c r="DG80" s="24"/>
      <c r="DH80" s="24"/>
      <c r="DI80" s="24"/>
      <c r="DJ80" s="24">
        <v>4601</v>
      </c>
      <c r="DK80" s="24">
        <v>1335</v>
      </c>
      <c r="DL80" s="24">
        <v>3266</v>
      </c>
      <c r="DM80" s="58">
        <v>0.11606167277487035</v>
      </c>
      <c r="DN80" s="24">
        <v>2403</v>
      </c>
      <c r="DO80" s="24">
        <v>0</v>
      </c>
      <c r="DP80" s="58">
        <v>6.0985719183009421E-2</v>
      </c>
      <c r="DQ80" s="24">
        <v>494</v>
      </c>
      <c r="DR80" s="24">
        <v>0</v>
      </c>
      <c r="DS80" s="58">
        <v>0.28600340366118543</v>
      </c>
      <c r="DT80" s="24">
        <v>1335</v>
      </c>
      <c r="DU80" s="24">
        <v>0</v>
      </c>
      <c r="DV80" s="58">
        <v>0.71399659633881463</v>
      </c>
      <c r="DW80" s="24">
        <v>261</v>
      </c>
      <c r="DX80" s="24">
        <v>4601</v>
      </c>
      <c r="DY80" s="58">
        <v>5.950185296275317E-2</v>
      </c>
      <c r="DZ80" s="24">
        <v>7</v>
      </c>
      <c r="EA80" s="24">
        <v>2151</v>
      </c>
      <c r="EB80" s="58">
        <v>3.0279161099697085E-3</v>
      </c>
    </row>
    <row r="81" spans="1:132" ht="14.25" customHeight="1" x14ac:dyDescent="0.25">
      <c r="A81" s="22">
        <v>44652</v>
      </c>
      <c r="B81" s="23" t="s">
        <v>144</v>
      </c>
      <c r="C81" s="24">
        <v>4377</v>
      </c>
      <c r="D81" s="24">
        <v>47072</v>
      </c>
      <c r="E81" s="51">
        <v>2.3148148148148147E-5</v>
      </c>
      <c r="F81" s="51">
        <v>3.4722222222222222E-5</v>
      </c>
      <c r="G81" s="51">
        <v>9.1435185185185185E-4</v>
      </c>
      <c r="H81" s="24">
        <v>37859</v>
      </c>
      <c r="I81" s="24">
        <v>1730</v>
      </c>
      <c r="J81" s="24">
        <v>36</v>
      </c>
      <c r="K81" s="24">
        <v>1091</v>
      </c>
      <c r="L81" s="24">
        <v>232</v>
      </c>
      <c r="M81" s="24">
        <v>18</v>
      </c>
      <c r="N81" s="24">
        <v>280</v>
      </c>
      <c r="O81" s="24">
        <v>428</v>
      </c>
      <c r="P81" s="24">
        <v>4728</v>
      </c>
      <c r="Q81" s="24">
        <v>105</v>
      </c>
      <c r="R81" s="24">
        <v>31</v>
      </c>
      <c r="S81" s="24">
        <v>692</v>
      </c>
      <c r="T81" s="24">
        <v>4215</v>
      </c>
      <c r="U81" s="24">
        <v>125</v>
      </c>
      <c r="V81" s="24">
        <v>1245</v>
      </c>
      <c r="W81" s="24">
        <v>241</v>
      </c>
      <c r="X81" s="24">
        <v>10</v>
      </c>
      <c r="Y81" s="24">
        <v>4</v>
      </c>
      <c r="Z81" s="24">
        <v>24</v>
      </c>
      <c r="AA81" s="24">
        <v>4358</v>
      </c>
      <c r="AB81" s="24">
        <v>204</v>
      </c>
      <c r="AC81" s="24">
        <v>393</v>
      </c>
      <c r="AD81" s="24">
        <v>7</v>
      </c>
      <c r="AE81" s="24">
        <v>1440</v>
      </c>
      <c r="AF81" s="24">
        <v>3</v>
      </c>
      <c r="AG81" s="24">
        <v>1139</v>
      </c>
      <c r="AH81" s="24">
        <v>230</v>
      </c>
      <c r="AI81" s="24">
        <v>1043</v>
      </c>
      <c r="AJ81" s="24">
        <v>3192</v>
      </c>
      <c r="AK81" s="24">
        <v>35</v>
      </c>
      <c r="AL81" s="24">
        <v>1484</v>
      </c>
      <c r="AM81" s="24">
        <v>350</v>
      </c>
      <c r="AN81" s="24">
        <v>1060</v>
      </c>
      <c r="AO81" s="24">
        <v>2234</v>
      </c>
      <c r="AP81" s="24">
        <v>384</v>
      </c>
      <c r="AQ81" s="24">
        <v>1081</v>
      </c>
      <c r="AR81" s="24">
        <v>3</v>
      </c>
      <c r="AS81" s="24">
        <v>0</v>
      </c>
      <c r="AT81" s="24">
        <v>0</v>
      </c>
      <c r="AU81" s="24">
        <v>108</v>
      </c>
      <c r="AV81" s="24">
        <v>0</v>
      </c>
      <c r="AW81" s="24">
        <v>0</v>
      </c>
      <c r="AX81" s="24">
        <v>6</v>
      </c>
      <c r="AY81" s="24">
        <v>93</v>
      </c>
      <c r="AZ81" s="24">
        <v>65</v>
      </c>
      <c r="BA81" s="24">
        <v>17</v>
      </c>
      <c r="BB81" s="24">
        <v>5</v>
      </c>
      <c r="BC81" s="24">
        <v>1</v>
      </c>
      <c r="BD81" s="24">
        <v>0</v>
      </c>
      <c r="BE81" s="78">
        <v>0</v>
      </c>
      <c r="BF81" s="24">
        <v>162</v>
      </c>
      <c r="BG81" s="24">
        <v>0</v>
      </c>
      <c r="BH81" s="24">
        <v>80</v>
      </c>
      <c r="BI81" s="24">
        <v>1</v>
      </c>
      <c r="BJ81" s="24">
        <v>1</v>
      </c>
      <c r="BK81" s="24">
        <v>1</v>
      </c>
      <c r="BL81" s="24">
        <v>9</v>
      </c>
      <c r="BM81" s="24">
        <v>0</v>
      </c>
      <c r="BN81" s="24">
        <v>0</v>
      </c>
      <c r="BO81" s="24"/>
      <c r="BP81" s="24"/>
      <c r="BQ81" s="24">
        <v>0</v>
      </c>
      <c r="BR81" s="24">
        <v>0</v>
      </c>
      <c r="BS81" s="24">
        <v>0</v>
      </c>
      <c r="BT81" s="24"/>
      <c r="BU81" s="24">
        <v>0</v>
      </c>
      <c r="BV81" s="24">
        <v>1</v>
      </c>
      <c r="BW81" s="24">
        <v>2</v>
      </c>
      <c r="BX81" s="24">
        <v>2</v>
      </c>
      <c r="BY81" s="24">
        <v>3</v>
      </c>
      <c r="BZ81" s="24">
        <v>77</v>
      </c>
      <c r="CA81" s="24">
        <v>29</v>
      </c>
      <c r="CB81" s="24">
        <v>7</v>
      </c>
      <c r="CC81" s="24">
        <v>13</v>
      </c>
      <c r="CD81" s="24">
        <v>23</v>
      </c>
      <c r="CE81" s="24">
        <v>3</v>
      </c>
      <c r="CF81" s="24">
        <v>1</v>
      </c>
      <c r="CG81" s="24">
        <v>0</v>
      </c>
      <c r="CH81" s="24">
        <v>326</v>
      </c>
      <c r="CI81" s="24">
        <v>35</v>
      </c>
      <c r="CJ81" s="24"/>
      <c r="CK81" s="24">
        <v>1</v>
      </c>
      <c r="CL81" s="24">
        <v>66</v>
      </c>
      <c r="CM81" s="24">
        <v>0</v>
      </c>
      <c r="CN81" s="24">
        <v>0</v>
      </c>
      <c r="CO81" s="24">
        <v>73</v>
      </c>
      <c r="CP81" s="24">
        <v>29</v>
      </c>
      <c r="CQ81" s="24">
        <v>128</v>
      </c>
      <c r="CR81" s="24">
        <v>81</v>
      </c>
      <c r="CS81" s="24">
        <v>224</v>
      </c>
      <c r="CT81" s="24">
        <v>1613</v>
      </c>
      <c r="CU81" s="24">
        <v>521</v>
      </c>
      <c r="CV81" s="24">
        <v>57</v>
      </c>
      <c r="CW81" s="24">
        <v>99</v>
      </c>
      <c r="CX81" s="24">
        <v>21</v>
      </c>
      <c r="CY81" s="24"/>
      <c r="CZ81" s="24"/>
      <c r="DA81" s="24"/>
      <c r="DB81" s="24"/>
      <c r="DC81" s="24"/>
      <c r="DD81" s="24"/>
      <c r="DE81" s="24"/>
      <c r="DF81" s="24"/>
      <c r="DG81" s="24"/>
      <c r="DH81" s="24"/>
      <c r="DI81" s="24"/>
      <c r="DJ81" s="24">
        <v>4467</v>
      </c>
      <c r="DK81" s="24">
        <v>1182</v>
      </c>
      <c r="DL81" s="24">
        <v>3285</v>
      </c>
      <c r="DM81" s="58">
        <v>0.11698177089092684</v>
      </c>
      <c r="DN81" s="24">
        <v>2073</v>
      </c>
      <c r="DO81" s="24">
        <v>0</v>
      </c>
      <c r="DP81" s="58">
        <v>5.3362242341675067E-2</v>
      </c>
      <c r="DQ81" s="24">
        <v>378</v>
      </c>
      <c r="DR81" s="24">
        <v>0</v>
      </c>
      <c r="DS81" s="58">
        <v>0.23781146635182224</v>
      </c>
      <c r="DT81" s="24">
        <v>1182</v>
      </c>
      <c r="DU81" s="24">
        <v>0</v>
      </c>
      <c r="DV81" s="58">
        <v>0.76218853364817785</v>
      </c>
      <c r="DW81" s="24">
        <v>413</v>
      </c>
      <c r="DX81" s="24">
        <v>4467</v>
      </c>
      <c r="DY81" s="58">
        <v>8.9907516553815348E-2</v>
      </c>
      <c r="DZ81" s="24">
        <v>11</v>
      </c>
      <c r="EA81" s="24">
        <v>2231</v>
      </c>
      <c r="EB81" s="58">
        <v>2.8812912108597674E-3</v>
      </c>
    </row>
    <row r="82" spans="1:132" ht="14.25" customHeight="1" x14ac:dyDescent="0.25">
      <c r="A82" s="22">
        <v>44682</v>
      </c>
      <c r="B82" s="23" t="s">
        <v>144</v>
      </c>
      <c r="C82" s="24">
        <v>4474</v>
      </c>
      <c r="D82" s="24">
        <v>45671</v>
      </c>
      <c r="E82" s="51">
        <v>2.3148148148148147E-5</v>
      </c>
      <c r="F82" s="51">
        <v>3.4722222222222222E-5</v>
      </c>
      <c r="G82" s="51">
        <v>2.5462962962962961E-4</v>
      </c>
      <c r="H82" s="24">
        <v>37413</v>
      </c>
      <c r="I82" s="24">
        <v>1518</v>
      </c>
      <c r="J82" s="24">
        <v>23</v>
      </c>
      <c r="K82" s="24">
        <v>1046</v>
      </c>
      <c r="L82" s="24">
        <v>208</v>
      </c>
      <c r="M82" s="24">
        <v>38</v>
      </c>
      <c r="N82" s="24">
        <v>276</v>
      </c>
      <c r="O82" s="24">
        <v>383</v>
      </c>
      <c r="P82" s="24">
        <v>4307</v>
      </c>
      <c r="Q82" s="24">
        <v>128</v>
      </c>
      <c r="R82" s="24">
        <v>39</v>
      </c>
      <c r="S82" s="24">
        <v>614</v>
      </c>
      <c r="T82" s="24">
        <v>4208</v>
      </c>
      <c r="U82" s="24">
        <v>127</v>
      </c>
      <c r="V82" s="24">
        <v>1195</v>
      </c>
      <c r="W82" s="24">
        <v>218</v>
      </c>
      <c r="X82" s="24">
        <v>18</v>
      </c>
      <c r="Y82" s="24">
        <v>3</v>
      </c>
      <c r="Z82" s="24">
        <v>24</v>
      </c>
      <c r="AA82" s="24">
        <v>4285</v>
      </c>
      <c r="AB82" s="24">
        <v>170</v>
      </c>
      <c r="AC82" s="24">
        <v>402</v>
      </c>
      <c r="AD82" s="24">
        <v>5</v>
      </c>
      <c r="AE82" s="24">
        <v>1415</v>
      </c>
      <c r="AF82" s="24">
        <v>6</v>
      </c>
      <c r="AG82" s="24">
        <v>1337</v>
      </c>
      <c r="AH82" s="24">
        <v>233</v>
      </c>
      <c r="AI82" s="24">
        <v>1175</v>
      </c>
      <c r="AJ82" s="24">
        <v>2882</v>
      </c>
      <c r="AK82" s="24">
        <v>39</v>
      </c>
      <c r="AL82" s="24">
        <v>1463</v>
      </c>
      <c r="AM82" s="24">
        <v>466</v>
      </c>
      <c r="AN82" s="24">
        <v>1103</v>
      </c>
      <c r="AO82" s="24">
        <v>2227</v>
      </c>
      <c r="AP82" s="24">
        <v>355</v>
      </c>
      <c r="AQ82" s="24">
        <v>1334</v>
      </c>
      <c r="AR82" s="24">
        <v>0</v>
      </c>
      <c r="AS82" s="24">
        <v>0</v>
      </c>
      <c r="AT82" s="24">
        <v>0</v>
      </c>
      <c r="AU82" s="24">
        <v>28</v>
      </c>
      <c r="AV82" s="24">
        <v>0</v>
      </c>
      <c r="AW82" s="24">
        <v>0</v>
      </c>
      <c r="AX82" s="24">
        <v>1</v>
      </c>
      <c r="AY82" s="24">
        <v>109</v>
      </c>
      <c r="AZ82" s="24">
        <v>67</v>
      </c>
      <c r="BA82" s="24">
        <v>24</v>
      </c>
      <c r="BB82" s="24">
        <v>7</v>
      </c>
      <c r="BC82" s="24">
        <v>2</v>
      </c>
      <c r="BD82" s="24">
        <v>0</v>
      </c>
      <c r="BE82" s="78">
        <v>0</v>
      </c>
      <c r="BF82" s="24">
        <v>142</v>
      </c>
      <c r="BG82" s="24">
        <v>0</v>
      </c>
      <c r="BH82" s="24">
        <v>82</v>
      </c>
      <c r="BI82" s="24">
        <v>1</v>
      </c>
      <c r="BJ82" s="24">
        <v>0</v>
      </c>
      <c r="BK82" s="24">
        <v>0</v>
      </c>
      <c r="BL82" s="24">
        <v>4</v>
      </c>
      <c r="BM82" s="24">
        <v>0</v>
      </c>
      <c r="BN82" s="24">
        <v>0</v>
      </c>
      <c r="BO82" s="24"/>
      <c r="BP82" s="24"/>
      <c r="BQ82" s="24">
        <v>0</v>
      </c>
      <c r="BR82" s="24">
        <v>0</v>
      </c>
      <c r="BS82" s="24">
        <v>0</v>
      </c>
      <c r="BT82" s="24"/>
      <c r="BU82" s="24">
        <v>0</v>
      </c>
      <c r="BV82" s="24">
        <v>3</v>
      </c>
      <c r="BW82" s="24">
        <v>2</v>
      </c>
      <c r="BX82" s="24">
        <v>3</v>
      </c>
      <c r="BY82" s="24">
        <v>0</v>
      </c>
      <c r="BZ82" s="24">
        <v>65</v>
      </c>
      <c r="CA82" s="24">
        <v>19</v>
      </c>
      <c r="CB82" s="24">
        <v>12</v>
      </c>
      <c r="CC82" s="24">
        <v>6</v>
      </c>
      <c r="CD82" s="24">
        <v>23</v>
      </c>
      <c r="CE82" s="24">
        <v>12</v>
      </c>
      <c r="CF82" s="24">
        <v>0</v>
      </c>
      <c r="CG82" s="24">
        <v>0</v>
      </c>
      <c r="CH82" s="24">
        <v>217</v>
      </c>
      <c r="CI82" s="24">
        <v>28</v>
      </c>
      <c r="CJ82" s="24"/>
      <c r="CK82" s="24">
        <v>1</v>
      </c>
      <c r="CL82" s="24">
        <v>107</v>
      </c>
      <c r="CM82" s="24">
        <v>0</v>
      </c>
      <c r="CN82" s="24">
        <v>1</v>
      </c>
      <c r="CO82" s="24">
        <v>67</v>
      </c>
      <c r="CP82" s="24">
        <v>48</v>
      </c>
      <c r="CQ82" s="24">
        <v>145</v>
      </c>
      <c r="CR82" s="24">
        <v>71</v>
      </c>
      <c r="CS82" s="24">
        <v>215</v>
      </c>
      <c r="CT82" s="24">
        <v>1675</v>
      </c>
      <c r="CU82" s="24">
        <v>750</v>
      </c>
      <c r="CV82" s="24">
        <v>76</v>
      </c>
      <c r="CW82" s="24">
        <v>94</v>
      </c>
      <c r="CX82" s="24">
        <v>36</v>
      </c>
      <c r="CY82" s="24"/>
      <c r="CZ82" s="24"/>
      <c r="DA82" s="24"/>
      <c r="DB82" s="24"/>
      <c r="DC82" s="24"/>
      <c r="DD82" s="24"/>
      <c r="DE82" s="24"/>
      <c r="DF82" s="24"/>
      <c r="DG82" s="24"/>
      <c r="DH82" s="24"/>
      <c r="DI82" s="24"/>
      <c r="DJ82" s="24">
        <v>4553</v>
      </c>
      <c r="DK82" s="24">
        <v>1078</v>
      </c>
      <c r="DL82" s="24">
        <v>3475</v>
      </c>
      <c r="DM82" s="58">
        <v>0.12086406410575805</v>
      </c>
      <c r="DN82" s="24">
        <v>1954</v>
      </c>
      <c r="DO82" s="24">
        <v>0</v>
      </c>
      <c r="DP82" s="58">
        <v>5.1443147105911122E-2</v>
      </c>
      <c r="DQ82" s="24">
        <v>396</v>
      </c>
      <c r="DR82" s="24">
        <v>0</v>
      </c>
      <c r="DS82" s="58">
        <v>0.27890168901529261</v>
      </c>
      <c r="DT82" s="24">
        <v>1078</v>
      </c>
      <c r="DU82" s="24">
        <v>0</v>
      </c>
      <c r="DV82" s="58">
        <v>0.72109831098470745</v>
      </c>
      <c r="DW82" s="24">
        <v>335</v>
      </c>
      <c r="DX82" s="24">
        <v>4553</v>
      </c>
      <c r="DY82" s="58">
        <v>6.6603571077375565E-2</v>
      </c>
      <c r="DZ82" s="24">
        <v>22</v>
      </c>
      <c r="EA82" s="24">
        <v>2298</v>
      </c>
      <c r="EB82" s="58">
        <v>8.3374285615129221E-3</v>
      </c>
    </row>
    <row r="83" spans="1:132" ht="14.25" customHeight="1" x14ac:dyDescent="0.25">
      <c r="A83" s="22">
        <v>44713</v>
      </c>
      <c r="B83" s="23" t="s">
        <v>144</v>
      </c>
      <c r="C83" s="24">
        <v>4500</v>
      </c>
      <c r="D83" s="24">
        <v>47386</v>
      </c>
      <c r="E83" s="51">
        <v>2.3148148148148147E-5</v>
      </c>
      <c r="F83" s="51">
        <v>3.4722222222222222E-5</v>
      </c>
      <c r="G83" s="51">
        <v>5.7870370370370378E-4</v>
      </c>
      <c r="H83" s="24">
        <v>37455</v>
      </c>
      <c r="I83" s="24">
        <v>1764</v>
      </c>
      <c r="J83" s="24">
        <v>148</v>
      </c>
      <c r="K83" s="24">
        <v>1022</v>
      </c>
      <c r="L83" s="24">
        <v>249</v>
      </c>
      <c r="M83" s="24">
        <v>24</v>
      </c>
      <c r="N83" s="24">
        <v>265</v>
      </c>
      <c r="O83" s="24">
        <v>342</v>
      </c>
      <c r="P83" s="24">
        <v>4338</v>
      </c>
      <c r="Q83" s="24">
        <v>109</v>
      </c>
      <c r="R83" s="24">
        <v>27</v>
      </c>
      <c r="S83" s="24">
        <v>613</v>
      </c>
      <c r="T83" s="24">
        <v>4096</v>
      </c>
      <c r="U83" s="24">
        <v>125</v>
      </c>
      <c r="V83" s="24">
        <v>1209</v>
      </c>
      <c r="W83" s="24">
        <v>223</v>
      </c>
      <c r="X83" s="24">
        <v>33</v>
      </c>
      <c r="Y83" s="24">
        <v>4</v>
      </c>
      <c r="Z83" s="24">
        <v>30</v>
      </c>
      <c r="AA83" s="24">
        <v>4354</v>
      </c>
      <c r="AB83" s="24">
        <v>188</v>
      </c>
      <c r="AC83" s="24">
        <v>376</v>
      </c>
      <c r="AD83" s="24">
        <v>19</v>
      </c>
      <c r="AE83" s="24">
        <v>1345</v>
      </c>
      <c r="AF83" s="24">
        <v>7</v>
      </c>
      <c r="AG83" s="24">
        <v>1251</v>
      </c>
      <c r="AH83" s="24">
        <v>195</v>
      </c>
      <c r="AI83" s="24">
        <v>1077</v>
      </c>
      <c r="AJ83" s="24">
        <v>2863</v>
      </c>
      <c r="AK83" s="24">
        <v>45</v>
      </c>
      <c r="AL83" s="24">
        <v>1490</v>
      </c>
      <c r="AM83" s="24">
        <v>429</v>
      </c>
      <c r="AN83" s="24">
        <v>1050</v>
      </c>
      <c r="AO83" s="24">
        <v>2370</v>
      </c>
      <c r="AP83" s="24">
        <v>397</v>
      </c>
      <c r="AQ83" s="24">
        <v>1123</v>
      </c>
      <c r="AR83" s="24">
        <v>0</v>
      </c>
      <c r="AS83" s="24">
        <v>0</v>
      </c>
      <c r="AT83" s="24">
        <v>0</v>
      </c>
      <c r="AU83" s="24">
        <v>36</v>
      </c>
      <c r="AV83" s="24">
        <v>0</v>
      </c>
      <c r="AW83" s="24">
        <v>0</v>
      </c>
      <c r="AX83" s="24">
        <v>1</v>
      </c>
      <c r="AY83" s="24">
        <v>97</v>
      </c>
      <c r="AZ83" s="24">
        <v>42</v>
      </c>
      <c r="BA83" s="24">
        <v>14</v>
      </c>
      <c r="BB83" s="24">
        <v>4</v>
      </c>
      <c r="BC83" s="24">
        <v>0</v>
      </c>
      <c r="BD83" s="24">
        <v>0</v>
      </c>
      <c r="BE83" s="78">
        <v>0</v>
      </c>
      <c r="BF83" s="24">
        <v>153</v>
      </c>
      <c r="BG83" s="24">
        <v>0</v>
      </c>
      <c r="BH83" s="24">
        <v>78</v>
      </c>
      <c r="BI83" s="24">
        <v>0</v>
      </c>
      <c r="BJ83" s="24">
        <v>0</v>
      </c>
      <c r="BK83" s="24">
        <v>0</v>
      </c>
      <c r="BL83" s="24">
        <v>5</v>
      </c>
      <c r="BM83" s="24">
        <v>0</v>
      </c>
      <c r="BN83" s="24">
        <v>0</v>
      </c>
      <c r="BO83" s="24"/>
      <c r="BP83" s="24"/>
      <c r="BQ83" s="24">
        <v>0</v>
      </c>
      <c r="BR83" s="24">
        <v>0</v>
      </c>
      <c r="BS83" s="24">
        <v>0</v>
      </c>
      <c r="BT83" s="24"/>
      <c r="BU83" s="24">
        <v>0</v>
      </c>
      <c r="BV83" s="24">
        <v>0</v>
      </c>
      <c r="BW83" s="24">
        <v>4</v>
      </c>
      <c r="BX83" s="24">
        <v>1</v>
      </c>
      <c r="BY83" s="24">
        <v>0</v>
      </c>
      <c r="BZ83" s="24">
        <v>70</v>
      </c>
      <c r="CA83" s="24">
        <v>18</v>
      </c>
      <c r="CB83" s="24">
        <v>11</v>
      </c>
      <c r="CC83" s="24">
        <v>7</v>
      </c>
      <c r="CD83" s="24">
        <v>26</v>
      </c>
      <c r="CE83" s="24">
        <v>3</v>
      </c>
      <c r="CF83" s="24">
        <v>3</v>
      </c>
      <c r="CG83" s="24">
        <v>0</v>
      </c>
      <c r="CH83" s="24">
        <v>253</v>
      </c>
      <c r="CI83" s="24">
        <v>36</v>
      </c>
      <c r="CJ83" s="24"/>
      <c r="CK83" s="24">
        <v>1</v>
      </c>
      <c r="CL83" s="24">
        <v>79</v>
      </c>
      <c r="CM83" s="24">
        <v>0</v>
      </c>
      <c r="CN83" s="24">
        <v>1</v>
      </c>
      <c r="CO83" s="24">
        <v>55</v>
      </c>
      <c r="CP83" s="24">
        <v>35</v>
      </c>
      <c r="CQ83" s="24">
        <v>124</v>
      </c>
      <c r="CR83" s="24">
        <v>67</v>
      </c>
      <c r="CS83" s="24">
        <v>243</v>
      </c>
      <c r="CT83" s="24">
        <v>1848</v>
      </c>
      <c r="CU83" s="24">
        <v>709</v>
      </c>
      <c r="CV83" s="24">
        <v>85</v>
      </c>
      <c r="CW83" s="24">
        <v>101</v>
      </c>
      <c r="CX83" s="24">
        <v>47</v>
      </c>
      <c r="CY83" s="24"/>
      <c r="CZ83" s="24"/>
      <c r="DA83" s="24"/>
      <c r="DB83" s="24"/>
      <c r="DC83" s="24"/>
      <c r="DD83" s="24"/>
      <c r="DE83" s="24"/>
      <c r="DF83" s="24"/>
      <c r="DG83" s="24"/>
      <c r="DH83" s="24"/>
      <c r="DI83" s="24"/>
      <c r="DJ83" s="24">
        <v>4432</v>
      </c>
      <c r="DK83" s="24">
        <v>1039</v>
      </c>
      <c r="DL83" s="24">
        <v>3393</v>
      </c>
      <c r="DM83" s="58">
        <v>0.1183286610599386</v>
      </c>
      <c r="DN83" s="24">
        <v>1898</v>
      </c>
      <c r="DO83" s="24">
        <v>37455</v>
      </c>
      <c r="DP83" s="58">
        <v>5.0674142304098252E-2</v>
      </c>
      <c r="DQ83" s="24">
        <v>347</v>
      </c>
      <c r="DR83" s="24">
        <v>1386</v>
      </c>
      <c r="DS83" s="58">
        <v>0.25036075036075034</v>
      </c>
      <c r="DT83" s="24">
        <v>1039</v>
      </c>
      <c r="DU83" s="24">
        <v>1386</v>
      </c>
      <c r="DV83" s="58">
        <v>0.74963924963924966</v>
      </c>
      <c r="DW83" s="24">
        <v>364</v>
      </c>
      <c r="DX83" s="24">
        <v>4432</v>
      </c>
      <c r="DY83" s="58">
        <v>8.2129963898916969E-2</v>
      </c>
      <c r="DZ83" s="24">
        <v>20</v>
      </c>
      <c r="EA83" s="24">
        <v>2197</v>
      </c>
      <c r="EB83" s="58">
        <v>9.1033227127901677E-3</v>
      </c>
    </row>
    <row r="84" spans="1:132" ht="14.25" customHeight="1" x14ac:dyDescent="0.25">
      <c r="A84" s="22">
        <v>44743</v>
      </c>
      <c r="B84" s="23" t="s">
        <v>144</v>
      </c>
      <c r="C84" s="24">
        <v>4421</v>
      </c>
      <c r="D84" s="24">
        <v>50039</v>
      </c>
      <c r="E84" s="51">
        <v>2.3148148148148147E-5</v>
      </c>
      <c r="F84" s="51">
        <v>3.4722222222222222E-5</v>
      </c>
      <c r="G84" s="51">
        <v>6.5972222222222213E-4</v>
      </c>
      <c r="H84" s="24">
        <v>39321</v>
      </c>
      <c r="I84" s="24">
        <v>1850</v>
      </c>
      <c r="J84" s="24">
        <v>41</v>
      </c>
      <c r="K84" s="24">
        <v>972</v>
      </c>
      <c r="L84" s="24">
        <v>250</v>
      </c>
      <c r="M84" s="24">
        <v>27</v>
      </c>
      <c r="N84" s="24">
        <v>340</v>
      </c>
      <c r="O84" s="24">
        <v>397</v>
      </c>
      <c r="P84" s="24">
        <v>4614</v>
      </c>
      <c r="Q84" s="24">
        <v>94</v>
      </c>
      <c r="R84" s="24">
        <v>36</v>
      </c>
      <c r="S84" s="24">
        <v>720</v>
      </c>
      <c r="T84" s="24">
        <v>4084</v>
      </c>
      <c r="U84" s="24">
        <v>136</v>
      </c>
      <c r="V84" s="24">
        <v>1298</v>
      </c>
      <c r="W84" s="24">
        <v>216</v>
      </c>
      <c r="X84" s="24">
        <v>36</v>
      </c>
      <c r="Y84" s="24">
        <v>6</v>
      </c>
      <c r="Z84" s="24">
        <v>32</v>
      </c>
      <c r="AA84" s="24">
        <v>4507</v>
      </c>
      <c r="AB84" s="24">
        <v>193</v>
      </c>
      <c r="AC84" s="24">
        <v>364</v>
      </c>
      <c r="AD84" s="24">
        <v>55</v>
      </c>
      <c r="AE84" s="24">
        <v>1447</v>
      </c>
      <c r="AF84" s="24">
        <v>15</v>
      </c>
      <c r="AG84" s="24">
        <v>1266</v>
      </c>
      <c r="AH84" s="24">
        <v>239</v>
      </c>
      <c r="AI84" s="24">
        <v>1088</v>
      </c>
      <c r="AJ84" s="24">
        <v>3170</v>
      </c>
      <c r="AK84" s="24">
        <v>59</v>
      </c>
      <c r="AL84" s="24">
        <v>1383</v>
      </c>
      <c r="AM84" s="24">
        <v>436</v>
      </c>
      <c r="AN84" s="24">
        <v>1083</v>
      </c>
      <c r="AO84" s="24">
        <v>2496</v>
      </c>
      <c r="AP84" s="24">
        <v>385</v>
      </c>
      <c r="AQ84" s="24">
        <v>1026</v>
      </c>
      <c r="AR84" s="24">
        <v>0</v>
      </c>
      <c r="AS84" s="24">
        <v>0</v>
      </c>
      <c r="AT84" s="24">
        <v>0</v>
      </c>
      <c r="AU84" s="24">
        <v>17</v>
      </c>
      <c r="AV84" s="24">
        <v>0</v>
      </c>
      <c r="AW84" s="24">
        <v>0</v>
      </c>
      <c r="AX84" s="24">
        <v>6</v>
      </c>
      <c r="AY84" s="24">
        <v>74</v>
      </c>
      <c r="AZ84" s="24">
        <v>39</v>
      </c>
      <c r="BA84" s="24">
        <v>7</v>
      </c>
      <c r="BB84" s="24">
        <v>1</v>
      </c>
      <c r="BC84" s="24">
        <v>1</v>
      </c>
      <c r="BD84" s="24">
        <v>0</v>
      </c>
      <c r="BE84" s="78">
        <v>0</v>
      </c>
      <c r="BF84" s="24">
        <v>201</v>
      </c>
      <c r="BG84" s="24">
        <v>0</v>
      </c>
      <c r="BH84" s="24">
        <v>93</v>
      </c>
      <c r="BI84" s="24">
        <v>3</v>
      </c>
      <c r="BJ84" s="24">
        <v>0</v>
      </c>
      <c r="BK84" s="24">
        <v>0</v>
      </c>
      <c r="BL84" s="24">
        <v>5</v>
      </c>
      <c r="BM84" s="24">
        <v>0</v>
      </c>
      <c r="BN84" s="24">
        <v>0</v>
      </c>
      <c r="BO84" s="24"/>
      <c r="BP84" s="24"/>
      <c r="BQ84" s="24">
        <v>0</v>
      </c>
      <c r="BR84" s="24">
        <v>0</v>
      </c>
      <c r="BS84" s="24">
        <v>1</v>
      </c>
      <c r="BT84" s="24"/>
      <c r="BU84" s="24">
        <v>0</v>
      </c>
      <c r="BV84" s="24">
        <v>1</v>
      </c>
      <c r="BW84" s="24">
        <v>1</v>
      </c>
      <c r="BX84" s="24">
        <v>2</v>
      </c>
      <c r="BY84" s="24">
        <v>0</v>
      </c>
      <c r="BZ84" s="24">
        <v>59</v>
      </c>
      <c r="CA84" s="24">
        <v>21</v>
      </c>
      <c r="CB84" s="24">
        <v>8</v>
      </c>
      <c r="CC84" s="24">
        <v>5</v>
      </c>
      <c r="CD84" s="24">
        <v>27</v>
      </c>
      <c r="CE84" s="24">
        <v>2</v>
      </c>
      <c r="CF84" s="24">
        <v>1</v>
      </c>
      <c r="CG84" s="24">
        <v>0</v>
      </c>
      <c r="CH84" s="24">
        <v>238</v>
      </c>
      <c r="CI84" s="24">
        <v>44</v>
      </c>
      <c r="CJ84" s="24"/>
      <c r="CK84" s="24">
        <v>3</v>
      </c>
      <c r="CL84" s="24">
        <v>87</v>
      </c>
      <c r="CM84" s="24">
        <v>0</v>
      </c>
      <c r="CN84" s="24">
        <v>1</v>
      </c>
      <c r="CO84" s="24">
        <v>81</v>
      </c>
      <c r="CP84" s="24">
        <v>41</v>
      </c>
      <c r="CQ84" s="24">
        <v>126</v>
      </c>
      <c r="CR84" s="24">
        <v>115</v>
      </c>
      <c r="CS84" s="24">
        <v>237</v>
      </c>
      <c r="CT84" s="24">
        <v>2248</v>
      </c>
      <c r="CU84" s="24">
        <v>870</v>
      </c>
      <c r="CV84" s="24">
        <v>77</v>
      </c>
      <c r="CW84" s="24">
        <v>109</v>
      </c>
      <c r="CX84" s="24">
        <v>28</v>
      </c>
      <c r="CY84" s="24"/>
      <c r="CZ84" s="24"/>
      <c r="DA84" s="24"/>
      <c r="DB84" s="24"/>
      <c r="DC84" s="24"/>
      <c r="DD84" s="24"/>
      <c r="DE84" s="24"/>
      <c r="DF84" s="24"/>
      <c r="DG84" s="24"/>
      <c r="DH84" s="24"/>
      <c r="DI84" s="24"/>
      <c r="DJ84" s="24">
        <v>4581</v>
      </c>
      <c r="DK84" s="24">
        <v>1246</v>
      </c>
      <c r="DL84" s="24">
        <v>3335</v>
      </c>
      <c r="DM84" s="58">
        <v>0.11700000000000001</v>
      </c>
      <c r="DN84" s="24">
        <v>2253</v>
      </c>
      <c r="DO84" s="24">
        <v>39321</v>
      </c>
      <c r="DP84" s="58">
        <v>5.7000000000000002E-2</v>
      </c>
      <c r="DQ84" s="24">
        <v>339</v>
      </c>
      <c r="DR84" s="24">
        <v>1645</v>
      </c>
      <c r="DS84" s="58">
        <v>0.24299999999999999</v>
      </c>
      <c r="DT84" s="24">
        <v>1246</v>
      </c>
      <c r="DU84" s="24">
        <v>1645</v>
      </c>
      <c r="DV84" s="58">
        <v>0.75700000000000001</v>
      </c>
      <c r="DW84" s="24">
        <v>332</v>
      </c>
      <c r="DX84" s="24">
        <v>4581</v>
      </c>
      <c r="DY84" s="58">
        <v>7.1999999999999995E-2</v>
      </c>
      <c r="DZ84" s="24">
        <v>13</v>
      </c>
      <c r="EA84" s="24">
        <v>30987</v>
      </c>
      <c r="EB84" s="58">
        <v>0</v>
      </c>
    </row>
    <row r="85" spans="1:132" ht="14.25" customHeight="1" x14ac:dyDescent="0.25">
      <c r="A85" s="22">
        <v>44774</v>
      </c>
      <c r="B85" s="23" t="s">
        <v>144</v>
      </c>
      <c r="C85" s="24">
        <v>4262</v>
      </c>
      <c r="D85" s="24">
        <v>45867</v>
      </c>
      <c r="E85" s="51">
        <v>2.3148148148148147E-5</v>
      </c>
      <c r="F85" s="51">
        <v>3.4722222222222222E-5</v>
      </c>
      <c r="G85" s="51">
        <v>4.1666666666666669E-4</v>
      </c>
      <c r="H85" s="24">
        <v>36431</v>
      </c>
      <c r="I85" s="24">
        <v>1492</v>
      </c>
      <c r="J85" s="24">
        <v>73</v>
      </c>
      <c r="K85" s="24">
        <v>982</v>
      </c>
      <c r="L85" s="24">
        <v>283</v>
      </c>
      <c r="M85" s="24">
        <v>31</v>
      </c>
      <c r="N85" s="24">
        <v>337</v>
      </c>
      <c r="O85" s="24">
        <v>340</v>
      </c>
      <c r="P85" s="24">
        <v>3630</v>
      </c>
      <c r="Q85" s="24">
        <v>113</v>
      </c>
      <c r="R85" s="24">
        <v>31</v>
      </c>
      <c r="S85" s="24">
        <v>627</v>
      </c>
      <c r="T85" s="24">
        <v>3773</v>
      </c>
      <c r="U85" s="24">
        <v>129</v>
      </c>
      <c r="V85" s="24">
        <v>1225</v>
      </c>
      <c r="W85" s="24">
        <v>191</v>
      </c>
      <c r="X85" s="24">
        <v>46</v>
      </c>
      <c r="Y85" s="24">
        <v>4</v>
      </c>
      <c r="Z85" s="24">
        <v>23</v>
      </c>
      <c r="AA85" s="24">
        <v>4148</v>
      </c>
      <c r="AB85" s="24">
        <v>167</v>
      </c>
      <c r="AC85" s="24">
        <v>379</v>
      </c>
      <c r="AD85" s="24">
        <v>48</v>
      </c>
      <c r="AE85" s="24">
        <v>1299</v>
      </c>
      <c r="AF85" s="24">
        <v>12</v>
      </c>
      <c r="AG85" s="24">
        <v>1238</v>
      </c>
      <c r="AH85" s="24">
        <v>210</v>
      </c>
      <c r="AI85" s="24">
        <v>1134</v>
      </c>
      <c r="AJ85" s="24">
        <v>2576</v>
      </c>
      <c r="AK85" s="24">
        <v>40</v>
      </c>
      <c r="AL85" s="24">
        <v>1318</v>
      </c>
      <c r="AM85" s="24">
        <v>490</v>
      </c>
      <c r="AN85" s="24">
        <v>1011</v>
      </c>
      <c r="AO85" s="24">
        <v>2346</v>
      </c>
      <c r="AP85" s="24">
        <v>381</v>
      </c>
      <c r="AQ85" s="24">
        <v>1117</v>
      </c>
      <c r="AR85" s="24">
        <v>0</v>
      </c>
      <c r="AS85" s="24">
        <v>0</v>
      </c>
      <c r="AT85" s="24">
        <v>0</v>
      </c>
      <c r="AU85" s="24">
        <v>17</v>
      </c>
      <c r="AV85" s="24">
        <v>0</v>
      </c>
      <c r="AW85" s="24">
        <v>0</v>
      </c>
      <c r="AX85" s="24">
        <v>2</v>
      </c>
      <c r="AY85" s="24">
        <v>86</v>
      </c>
      <c r="AZ85" s="24">
        <v>51</v>
      </c>
      <c r="BA85" s="24">
        <v>7</v>
      </c>
      <c r="BB85" s="24">
        <v>4</v>
      </c>
      <c r="BC85" s="24">
        <v>1</v>
      </c>
      <c r="BD85" s="24">
        <v>0</v>
      </c>
      <c r="BE85" s="78">
        <v>0</v>
      </c>
      <c r="BF85" s="24">
        <v>125</v>
      </c>
      <c r="BG85" s="24">
        <v>0</v>
      </c>
      <c r="BH85" s="24">
        <v>83</v>
      </c>
      <c r="BI85" s="24">
        <v>0</v>
      </c>
      <c r="BJ85" s="24">
        <v>0</v>
      </c>
      <c r="BK85" s="24">
        <v>0</v>
      </c>
      <c r="BL85" s="24">
        <v>5</v>
      </c>
      <c r="BM85" s="24">
        <v>0</v>
      </c>
      <c r="BN85" s="24">
        <v>0</v>
      </c>
      <c r="BO85" s="24"/>
      <c r="BP85" s="24"/>
      <c r="BQ85" s="24">
        <v>0</v>
      </c>
      <c r="BR85" s="24">
        <v>0</v>
      </c>
      <c r="BS85" s="24">
        <v>0</v>
      </c>
      <c r="BT85" s="24"/>
      <c r="BU85" s="24">
        <v>0</v>
      </c>
      <c r="BV85" s="24">
        <v>0</v>
      </c>
      <c r="BW85" s="24">
        <v>1</v>
      </c>
      <c r="BX85" s="24">
        <v>1</v>
      </c>
      <c r="BY85" s="24">
        <v>0</v>
      </c>
      <c r="BZ85" s="24">
        <v>44</v>
      </c>
      <c r="CA85" s="24">
        <v>21</v>
      </c>
      <c r="CB85" s="24">
        <v>11</v>
      </c>
      <c r="CC85" s="24">
        <v>12</v>
      </c>
      <c r="CD85" s="24">
        <v>25</v>
      </c>
      <c r="CE85" s="24">
        <v>3</v>
      </c>
      <c r="CF85" s="24">
        <v>0</v>
      </c>
      <c r="CG85" s="24">
        <v>1</v>
      </c>
      <c r="CH85" s="24">
        <v>208</v>
      </c>
      <c r="CI85" s="24">
        <v>27</v>
      </c>
      <c r="CJ85" s="24"/>
      <c r="CK85" s="24">
        <v>2</v>
      </c>
      <c r="CL85" s="24">
        <v>97</v>
      </c>
      <c r="CM85" s="24">
        <v>0</v>
      </c>
      <c r="CN85" s="24">
        <v>1</v>
      </c>
      <c r="CO85" s="24">
        <v>64</v>
      </c>
      <c r="CP85" s="24">
        <v>47</v>
      </c>
      <c r="CQ85" s="24">
        <v>114</v>
      </c>
      <c r="CR85" s="24">
        <v>120</v>
      </c>
      <c r="CS85" s="24">
        <v>173</v>
      </c>
      <c r="CT85" s="24">
        <v>2487</v>
      </c>
      <c r="CU85" s="24">
        <v>1104</v>
      </c>
      <c r="CV85" s="24">
        <v>115</v>
      </c>
      <c r="CW85" s="24">
        <v>105</v>
      </c>
      <c r="CX85" s="24">
        <v>26</v>
      </c>
      <c r="CY85" s="24"/>
      <c r="CZ85" s="24"/>
      <c r="DA85" s="24"/>
      <c r="DB85" s="24"/>
      <c r="DC85" s="24"/>
      <c r="DD85" s="24"/>
      <c r="DE85" s="24"/>
      <c r="DF85" s="24"/>
      <c r="DG85" s="24"/>
      <c r="DH85" s="24"/>
      <c r="DI85" s="24"/>
      <c r="DJ85" s="24">
        <v>4305</v>
      </c>
      <c r="DK85" s="24">
        <v>1224</v>
      </c>
      <c r="DL85" s="24">
        <v>3081</v>
      </c>
      <c r="DM85" s="58">
        <v>0.11799999999999999</v>
      </c>
      <c r="DN85" s="24">
        <v>2075</v>
      </c>
      <c r="DO85" s="24">
        <f>H85</f>
        <v>36431</v>
      </c>
      <c r="DP85" s="58">
        <v>5.7000000000000002E-2</v>
      </c>
      <c r="DQ85" s="24">
        <v>392</v>
      </c>
      <c r="DR85" s="24">
        <v>1616</v>
      </c>
      <c r="DS85" s="58">
        <v>0.24299999999999999</v>
      </c>
      <c r="DT85" s="24">
        <v>1224</v>
      </c>
      <c r="DU85" s="24">
        <v>1616</v>
      </c>
      <c r="DV85" s="58">
        <v>0.75700000000000001</v>
      </c>
      <c r="DW85" s="24">
        <v>327</v>
      </c>
      <c r="DX85" s="24">
        <v>4305</v>
      </c>
      <c r="DY85" s="58">
        <v>7.5999999999999998E-2</v>
      </c>
      <c r="DZ85" s="24">
        <v>9</v>
      </c>
      <c r="EA85" s="24">
        <v>2302</v>
      </c>
      <c r="EB85" s="58">
        <v>4.0000000000000001E-3</v>
      </c>
    </row>
    <row r="86" spans="1:132" ht="14.25" customHeight="1" x14ac:dyDescent="0.25">
      <c r="A86" s="22">
        <v>44805</v>
      </c>
      <c r="B86" s="23" t="s">
        <v>144</v>
      </c>
      <c r="C86" s="24">
        <v>4167</v>
      </c>
      <c r="D86" s="24">
        <v>44276</v>
      </c>
      <c r="E86" s="51">
        <v>2.3148148148148147E-5</v>
      </c>
      <c r="F86" s="51">
        <v>3.4722222222222222E-5</v>
      </c>
      <c r="G86" s="51">
        <v>6.018518518518519E-4</v>
      </c>
      <c r="H86" s="24">
        <v>34810</v>
      </c>
      <c r="I86" s="24">
        <v>1456</v>
      </c>
      <c r="J86" s="24">
        <v>66</v>
      </c>
      <c r="K86" s="24">
        <v>972</v>
      </c>
      <c r="L86" s="24">
        <v>215</v>
      </c>
      <c r="M86" s="24">
        <v>23</v>
      </c>
      <c r="N86" s="24">
        <v>214</v>
      </c>
      <c r="O86" s="24">
        <v>350</v>
      </c>
      <c r="P86" s="24">
        <v>3989</v>
      </c>
      <c r="Q86" s="24">
        <v>98</v>
      </c>
      <c r="R86" s="24">
        <v>26</v>
      </c>
      <c r="S86" s="24">
        <v>603</v>
      </c>
      <c r="T86" s="24">
        <v>3769</v>
      </c>
      <c r="U86" s="24">
        <v>99</v>
      </c>
      <c r="V86" s="24">
        <v>1166</v>
      </c>
      <c r="W86" s="24">
        <v>192</v>
      </c>
      <c r="X86" s="24">
        <v>15</v>
      </c>
      <c r="Y86" s="24">
        <v>6</v>
      </c>
      <c r="Z86" s="24">
        <v>32</v>
      </c>
      <c r="AA86" s="24">
        <v>3902</v>
      </c>
      <c r="AB86" s="24">
        <v>157</v>
      </c>
      <c r="AC86" s="24">
        <v>364</v>
      </c>
      <c r="AD86" s="24">
        <v>1</v>
      </c>
      <c r="AE86" s="24">
        <v>1281</v>
      </c>
      <c r="AF86" s="24">
        <v>6</v>
      </c>
      <c r="AG86" s="24">
        <v>1205</v>
      </c>
      <c r="AH86" s="24">
        <v>199</v>
      </c>
      <c r="AI86" s="24">
        <v>971</v>
      </c>
      <c r="AJ86" s="24">
        <v>2438</v>
      </c>
      <c r="AK86" s="24">
        <v>47</v>
      </c>
      <c r="AL86" s="24">
        <v>1308</v>
      </c>
      <c r="AM86" s="24">
        <v>395</v>
      </c>
      <c r="AN86" s="24">
        <v>903</v>
      </c>
      <c r="AO86" s="24">
        <v>2050</v>
      </c>
      <c r="AP86" s="24">
        <v>381</v>
      </c>
      <c r="AQ86" s="24">
        <v>978</v>
      </c>
      <c r="AR86" s="24">
        <v>0</v>
      </c>
      <c r="AS86" s="24">
        <v>0</v>
      </c>
      <c r="AT86" s="24">
        <v>0</v>
      </c>
      <c r="AU86" s="24">
        <v>45</v>
      </c>
      <c r="AV86" s="24">
        <v>0</v>
      </c>
      <c r="AW86" s="24">
        <v>0</v>
      </c>
      <c r="AX86" s="24">
        <v>4</v>
      </c>
      <c r="AY86" s="24">
        <v>55</v>
      </c>
      <c r="AZ86" s="24">
        <v>48</v>
      </c>
      <c r="BA86" s="24">
        <v>8</v>
      </c>
      <c r="BB86" s="24">
        <v>3</v>
      </c>
      <c r="BC86" s="24">
        <v>0</v>
      </c>
      <c r="BD86" s="24">
        <v>0</v>
      </c>
      <c r="BE86" s="78">
        <v>0</v>
      </c>
      <c r="BF86" s="24">
        <v>146</v>
      </c>
      <c r="BG86" s="24">
        <v>0</v>
      </c>
      <c r="BH86" s="24">
        <v>78</v>
      </c>
      <c r="BI86" s="24">
        <v>0</v>
      </c>
      <c r="BJ86" s="24">
        <v>0</v>
      </c>
      <c r="BK86" s="24">
        <v>1</v>
      </c>
      <c r="BL86" s="24">
        <v>5</v>
      </c>
      <c r="BM86" s="24">
        <v>0</v>
      </c>
      <c r="BN86" s="24">
        <v>0</v>
      </c>
      <c r="BO86" s="24"/>
      <c r="BP86" s="24"/>
      <c r="BQ86" s="24">
        <v>0</v>
      </c>
      <c r="BR86" s="24">
        <v>1</v>
      </c>
      <c r="BS86" s="24">
        <v>1</v>
      </c>
      <c r="BT86" s="24"/>
      <c r="BU86" s="24">
        <v>2</v>
      </c>
      <c r="BV86" s="24">
        <v>2</v>
      </c>
      <c r="BW86" s="24">
        <v>1</v>
      </c>
      <c r="BX86" s="24">
        <v>0</v>
      </c>
      <c r="BY86" s="24">
        <v>0</v>
      </c>
      <c r="BZ86" s="24">
        <v>34</v>
      </c>
      <c r="CA86" s="24">
        <v>25</v>
      </c>
      <c r="CB86" s="24">
        <v>5</v>
      </c>
      <c r="CC86" s="24">
        <v>9</v>
      </c>
      <c r="CD86" s="24">
        <v>22</v>
      </c>
      <c r="CE86" s="24">
        <v>4</v>
      </c>
      <c r="CF86" s="24">
        <v>2</v>
      </c>
      <c r="CG86" s="24">
        <v>0</v>
      </c>
      <c r="CH86" s="24">
        <v>185</v>
      </c>
      <c r="CI86" s="24">
        <v>30</v>
      </c>
      <c r="CJ86" s="24"/>
      <c r="CK86" s="24">
        <v>0</v>
      </c>
      <c r="CL86" s="24">
        <v>84</v>
      </c>
      <c r="CM86" s="24">
        <v>0</v>
      </c>
      <c r="CN86" s="24">
        <v>0</v>
      </c>
      <c r="CO86" s="24">
        <v>75</v>
      </c>
      <c r="CP86" s="24">
        <v>56</v>
      </c>
      <c r="CQ86" s="24">
        <v>128</v>
      </c>
      <c r="CR86" s="24">
        <v>83</v>
      </c>
      <c r="CS86" s="24">
        <v>84</v>
      </c>
      <c r="CT86" s="24">
        <v>2493</v>
      </c>
      <c r="CU86" s="24">
        <v>1002</v>
      </c>
      <c r="CV86" s="24">
        <v>79</v>
      </c>
      <c r="CW86" s="24">
        <v>121</v>
      </c>
      <c r="CX86" s="24">
        <v>12</v>
      </c>
      <c r="CY86" s="24"/>
      <c r="CZ86" s="24"/>
      <c r="DA86" s="24"/>
      <c r="DB86" s="24"/>
      <c r="DC86" s="24"/>
      <c r="DD86" s="24"/>
      <c r="DE86" s="24"/>
      <c r="DF86" s="24"/>
      <c r="DG86" s="24"/>
      <c r="DH86" s="24"/>
      <c r="DI86" s="24"/>
      <c r="DJ86" s="24">
        <v>4270</v>
      </c>
      <c r="DK86" s="24">
        <v>1143</v>
      </c>
      <c r="DL86" s="24">
        <v>3127</v>
      </c>
      <c r="DM86" s="58">
        <v>0.12266590060327492</v>
      </c>
      <c r="DN86" s="24">
        <v>2008</v>
      </c>
      <c r="DO86" s="24">
        <v>34810</v>
      </c>
      <c r="DP86" s="58">
        <v>5.7684573398448721E-2</v>
      </c>
      <c r="DQ86" s="24">
        <v>440</v>
      </c>
      <c r="DR86" s="24">
        <v>1583</v>
      </c>
      <c r="DS86" s="58">
        <v>0.27795325331648768</v>
      </c>
      <c r="DT86" s="24">
        <v>1143</v>
      </c>
      <c r="DU86" s="24">
        <v>1583</v>
      </c>
      <c r="DV86" s="58">
        <v>0.72204674668351232</v>
      </c>
      <c r="DW86" s="24">
        <v>265</v>
      </c>
      <c r="DX86" s="24">
        <v>4270</v>
      </c>
      <c r="DY86" s="58">
        <v>6.2060889929742388E-2</v>
      </c>
      <c r="DZ86" s="24">
        <v>16</v>
      </c>
      <c r="EA86" s="24">
        <v>2171</v>
      </c>
      <c r="EB86" s="58">
        <v>7.3698756333486874E-3</v>
      </c>
    </row>
    <row r="87" spans="1:132" ht="14.25" customHeight="1" x14ac:dyDescent="0.25">
      <c r="A87" s="22">
        <v>44835</v>
      </c>
      <c r="B87" s="23" t="s">
        <v>144</v>
      </c>
      <c r="C87" s="24">
        <v>3929</v>
      </c>
      <c r="D87" s="24">
        <v>48815</v>
      </c>
      <c r="E87" s="51">
        <v>2.3148148148148147E-5</v>
      </c>
      <c r="F87" s="51">
        <v>3.4722222222222222E-5</v>
      </c>
      <c r="G87" s="51">
        <v>7.291666666666667E-4</v>
      </c>
      <c r="H87" s="24">
        <v>37583</v>
      </c>
      <c r="I87" s="24">
        <v>1669</v>
      </c>
      <c r="J87" s="24">
        <v>53</v>
      </c>
      <c r="K87" s="24">
        <v>1002</v>
      </c>
      <c r="L87" s="24">
        <v>224</v>
      </c>
      <c r="M87" s="24">
        <v>23</v>
      </c>
      <c r="N87" s="24">
        <v>249</v>
      </c>
      <c r="O87" s="24">
        <v>390</v>
      </c>
      <c r="P87" s="24">
        <v>4843</v>
      </c>
      <c r="Q87" s="24">
        <v>94</v>
      </c>
      <c r="R87" s="24">
        <v>30</v>
      </c>
      <c r="S87" s="24">
        <v>664</v>
      </c>
      <c r="T87" s="24">
        <v>4195</v>
      </c>
      <c r="U87" s="24">
        <v>109</v>
      </c>
      <c r="V87" s="24">
        <v>1333</v>
      </c>
      <c r="W87" s="24">
        <v>201</v>
      </c>
      <c r="X87" s="24">
        <v>11</v>
      </c>
      <c r="Y87" s="24">
        <v>7</v>
      </c>
      <c r="Z87" s="24">
        <v>29</v>
      </c>
      <c r="AA87" s="24">
        <v>4128</v>
      </c>
      <c r="AB87" s="24">
        <v>200</v>
      </c>
      <c r="AC87" s="24">
        <v>448</v>
      </c>
      <c r="AD87" s="24">
        <v>7</v>
      </c>
      <c r="AE87" s="24">
        <v>1447</v>
      </c>
      <c r="AF87" s="24">
        <v>4</v>
      </c>
      <c r="AG87" s="24">
        <v>1144</v>
      </c>
      <c r="AH87" s="24">
        <v>210</v>
      </c>
      <c r="AI87" s="24">
        <v>1058</v>
      </c>
      <c r="AJ87" s="24">
        <v>2871</v>
      </c>
      <c r="AK87" s="24">
        <v>47</v>
      </c>
      <c r="AL87" s="24">
        <v>1417</v>
      </c>
      <c r="AM87" s="24">
        <v>445</v>
      </c>
      <c r="AN87" s="24">
        <v>1031</v>
      </c>
      <c r="AO87" s="24">
        <v>2154</v>
      </c>
      <c r="AP87" s="24">
        <v>444</v>
      </c>
      <c r="AQ87" s="24">
        <v>892</v>
      </c>
      <c r="AR87" s="24">
        <v>0</v>
      </c>
      <c r="AS87" s="24">
        <v>0</v>
      </c>
      <c r="AT87" s="24">
        <v>0</v>
      </c>
      <c r="AU87" s="24">
        <v>19</v>
      </c>
      <c r="AV87" s="24">
        <v>0</v>
      </c>
      <c r="AW87" s="24">
        <v>0</v>
      </c>
      <c r="AX87" s="24">
        <v>6</v>
      </c>
      <c r="AY87" s="24">
        <v>122</v>
      </c>
      <c r="AZ87" s="24">
        <v>31</v>
      </c>
      <c r="BA87" s="24">
        <v>10</v>
      </c>
      <c r="BB87" s="24">
        <v>3</v>
      </c>
      <c r="BC87" s="24">
        <v>0</v>
      </c>
      <c r="BD87" s="24">
        <v>0</v>
      </c>
      <c r="BE87" s="78">
        <v>0</v>
      </c>
      <c r="BF87" s="24">
        <v>151</v>
      </c>
      <c r="BG87" s="24">
        <v>0</v>
      </c>
      <c r="BH87" s="24">
        <v>19</v>
      </c>
      <c r="BI87" s="24">
        <v>3</v>
      </c>
      <c r="BJ87" s="24">
        <v>0</v>
      </c>
      <c r="BK87" s="24">
        <v>0</v>
      </c>
      <c r="BL87" s="24">
        <v>12</v>
      </c>
      <c r="BM87" s="24">
        <v>0</v>
      </c>
      <c r="BN87" s="24">
        <v>0</v>
      </c>
      <c r="BO87" s="24"/>
      <c r="BP87" s="24"/>
      <c r="BQ87" s="24">
        <v>0</v>
      </c>
      <c r="BR87" s="24">
        <v>1</v>
      </c>
      <c r="BS87" s="24">
        <v>0</v>
      </c>
      <c r="BT87" s="24"/>
      <c r="BU87" s="24">
        <v>0</v>
      </c>
      <c r="BV87" s="24">
        <v>1</v>
      </c>
      <c r="BW87" s="24">
        <v>1</v>
      </c>
      <c r="BX87" s="24">
        <v>1</v>
      </c>
      <c r="BY87" s="24">
        <v>0</v>
      </c>
      <c r="BZ87" s="24">
        <v>55</v>
      </c>
      <c r="CA87" s="24">
        <v>22</v>
      </c>
      <c r="CB87" s="24">
        <v>7</v>
      </c>
      <c r="CC87" s="24">
        <v>4</v>
      </c>
      <c r="CD87" s="24">
        <v>18</v>
      </c>
      <c r="CE87" s="24">
        <v>2</v>
      </c>
      <c r="CF87" s="24">
        <v>0</v>
      </c>
      <c r="CG87" s="24">
        <v>1</v>
      </c>
      <c r="CH87" s="24">
        <v>230</v>
      </c>
      <c r="CI87" s="24">
        <v>22</v>
      </c>
      <c r="CJ87" s="24"/>
      <c r="CK87" s="24">
        <v>0</v>
      </c>
      <c r="CL87" s="24">
        <v>85</v>
      </c>
      <c r="CM87" s="24">
        <v>0</v>
      </c>
      <c r="CN87" s="24">
        <v>0</v>
      </c>
      <c r="CO87" s="24">
        <v>77</v>
      </c>
      <c r="CP87" s="24">
        <v>44</v>
      </c>
      <c r="CQ87" s="24">
        <v>106</v>
      </c>
      <c r="CR87" s="24">
        <v>89</v>
      </c>
      <c r="CS87" s="24">
        <v>100</v>
      </c>
      <c r="CT87" s="24">
        <v>2071</v>
      </c>
      <c r="CU87" s="24">
        <v>953</v>
      </c>
      <c r="CV87" s="24">
        <v>80</v>
      </c>
      <c r="CW87" s="24">
        <v>144</v>
      </c>
      <c r="CX87" s="24">
        <v>20</v>
      </c>
      <c r="CY87" s="24"/>
      <c r="CZ87" s="24"/>
      <c r="DA87" s="24"/>
      <c r="DB87" s="24"/>
      <c r="DC87" s="24"/>
      <c r="DD87" s="24"/>
      <c r="DE87" s="24"/>
      <c r="DF87" s="24"/>
      <c r="DG87" s="24"/>
      <c r="DH87" s="24"/>
      <c r="DI87" s="24"/>
      <c r="DJ87" s="24">
        <v>4872</v>
      </c>
      <c r="DK87" s="24">
        <v>1243</v>
      </c>
      <c r="DL87" s="24">
        <v>3629</v>
      </c>
      <c r="DM87" s="58">
        <v>0.13</v>
      </c>
      <c r="DN87" s="24">
        <v>2165</v>
      </c>
      <c r="DO87" s="24">
        <v>37583</v>
      </c>
      <c r="DP87" s="58">
        <v>5.8000000000000003E-2</v>
      </c>
      <c r="DQ87" s="24">
        <v>422</v>
      </c>
      <c r="DR87" s="24">
        <v>1665</v>
      </c>
      <c r="DS87" s="58">
        <v>0.253</v>
      </c>
      <c r="DT87" s="24">
        <v>1243</v>
      </c>
      <c r="DU87" s="24">
        <v>1665</v>
      </c>
      <c r="DV87" s="58">
        <v>0.747</v>
      </c>
      <c r="DW87" s="24">
        <v>431</v>
      </c>
      <c r="DX87" s="24">
        <v>4872</v>
      </c>
      <c r="DY87" s="58">
        <v>8.7999999999999995E-2</v>
      </c>
      <c r="DZ87" s="24">
        <v>20</v>
      </c>
      <c r="EA87" s="24">
        <v>2133</v>
      </c>
      <c r="EB87" s="58">
        <v>8.9999999999999993E-3</v>
      </c>
    </row>
    <row r="88" spans="1:132" ht="14.25" customHeight="1" x14ac:dyDescent="0.25">
      <c r="A88" s="22">
        <v>44866</v>
      </c>
      <c r="B88" s="23" t="s">
        <v>144</v>
      </c>
      <c r="C88" s="24">
        <v>3742</v>
      </c>
      <c r="D88" s="24">
        <v>45068</v>
      </c>
      <c r="E88" s="51">
        <v>2.3148148148148147E-5</v>
      </c>
      <c r="F88" s="51">
        <v>3.4722222222222222E-5</v>
      </c>
      <c r="G88" s="51">
        <v>8.2175925925925917E-4</v>
      </c>
      <c r="H88" s="24">
        <v>34832</v>
      </c>
      <c r="I88" s="24">
        <v>1473</v>
      </c>
      <c r="J88" s="24">
        <v>51</v>
      </c>
      <c r="K88" s="24">
        <v>932</v>
      </c>
      <c r="L88" s="24">
        <v>185</v>
      </c>
      <c r="M88" s="24">
        <v>16</v>
      </c>
      <c r="N88" s="24">
        <v>215</v>
      </c>
      <c r="O88" s="24">
        <v>388</v>
      </c>
      <c r="P88" s="24">
        <v>4523</v>
      </c>
      <c r="Q88" s="24">
        <v>107</v>
      </c>
      <c r="R88" s="24">
        <v>31</v>
      </c>
      <c r="S88" s="24">
        <v>714</v>
      </c>
      <c r="T88" s="24">
        <v>3731</v>
      </c>
      <c r="U88" s="24">
        <v>116</v>
      </c>
      <c r="V88" s="24">
        <v>1251</v>
      </c>
      <c r="W88" s="24">
        <v>194</v>
      </c>
      <c r="X88" s="24">
        <v>15</v>
      </c>
      <c r="Y88" s="24">
        <v>5</v>
      </c>
      <c r="Z88" s="24">
        <v>22</v>
      </c>
      <c r="AA88" s="24">
        <v>3986</v>
      </c>
      <c r="AB88" s="24">
        <v>157</v>
      </c>
      <c r="AC88" s="24">
        <v>396</v>
      </c>
      <c r="AD88" s="24">
        <v>7</v>
      </c>
      <c r="AE88" s="24">
        <v>1403</v>
      </c>
      <c r="AF88" s="24">
        <v>5</v>
      </c>
      <c r="AG88" s="24">
        <v>1044</v>
      </c>
      <c r="AH88" s="24">
        <v>195</v>
      </c>
      <c r="AI88" s="24">
        <v>892</v>
      </c>
      <c r="AJ88" s="24">
        <v>2735</v>
      </c>
      <c r="AK88" s="24">
        <v>34</v>
      </c>
      <c r="AL88" s="24">
        <v>1407</v>
      </c>
      <c r="AM88" s="24">
        <v>401</v>
      </c>
      <c r="AN88" s="24">
        <v>804</v>
      </c>
      <c r="AO88" s="24">
        <v>2010</v>
      </c>
      <c r="AP88" s="24">
        <v>461</v>
      </c>
      <c r="AQ88" s="24">
        <v>954</v>
      </c>
      <c r="AR88" s="24">
        <v>0</v>
      </c>
      <c r="AS88" s="24">
        <v>0</v>
      </c>
      <c r="AT88" s="24">
        <v>0</v>
      </c>
      <c r="AU88" s="24">
        <v>6</v>
      </c>
      <c r="AV88" s="24">
        <v>0</v>
      </c>
      <c r="AW88" s="24">
        <v>0</v>
      </c>
      <c r="AX88" s="24">
        <v>7</v>
      </c>
      <c r="AY88" s="24">
        <v>170</v>
      </c>
      <c r="AZ88" s="24">
        <v>28</v>
      </c>
      <c r="BA88" s="24">
        <v>17</v>
      </c>
      <c r="BB88" s="24">
        <v>4</v>
      </c>
      <c r="BC88" s="24">
        <v>3</v>
      </c>
      <c r="BD88" s="24">
        <v>0</v>
      </c>
      <c r="BE88" s="78">
        <v>0</v>
      </c>
      <c r="BF88" s="24">
        <v>154</v>
      </c>
      <c r="BG88" s="24">
        <v>0</v>
      </c>
      <c r="BH88" s="24">
        <v>3</v>
      </c>
      <c r="BI88" s="24">
        <v>0</v>
      </c>
      <c r="BJ88" s="24">
        <v>1</v>
      </c>
      <c r="BK88" s="24">
        <v>1</v>
      </c>
      <c r="BL88" s="24">
        <v>5</v>
      </c>
      <c r="BM88" s="24">
        <v>0</v>
      </c>
      <c r="BN88" s="24">
        <v>0</v>
      </c>
      <c r="BO88" s="24"/>
      <c r="BP88" s="24"/>
      <c r="BQ88" s="24">
        <v>0</v>
      </c>
      <c r="BR88" s="24">
        <v>1</v>
      </c>
      <c r="BS88" s="24">
        <v>0</v>
      </c>
      <c r="BT88" s="24"/>
      <c r="BU88" s="24">
        <v>1</v>
      </c>
      <c r="BV88" s="24">
        <v>5</v>
      </c>
      <c r="BW88" s="24">
        <v>2</v>
      </c>
      <c r="BX88" s="24">
        <v>2</v>
      </c>
      <c r="BY88" s="24">
        <v>0</v>
      </c>
      <c r="BZ88" s="24">
        <v>46</v>
      </c>
      <c r="CA88" s="24">
        <v>16</v>
      </c>
      <c r="CB88" s="24">
        <v>9</v>
      </c>
      <c r="CC88" s="24">
        <v>7</v>
      </c>
      <c r="CD88" s="24">
        <v>17</v>
      </c>
      <c r="CE88" s="24">
        <v>5</v>
      </c>
      <c r="CF88" s="24">
        <v>1</v>
      </c>
      <c r="CG88" s="24">
        <v>0</v>
      </c>
      <c r="CH88" s="24">
        <v>261</v>
      </c>
      <c r="CI88" s="24">
        <v>31</v>
      </c>
      <c r="CJ88" s="24"/>
      <c r="CK88" s="24">
        <v>0</v>
      </c>
      <c r="CL88" s="24">
        <v>97</v>
      </c>
      <c r="CM88" s="24">
        <v>0</v>
      </c>
      <c r="CN88" s="24">
        <v>0</v>
      </c>
      <c r="CO88" s="24">
        <v>78</v>
      </c>
      <c r="CP88" s="24">
        <v>48</v>
      </c>
      <c r="CQ88" s="24">
        <v>97</v>
      </c>
      <c r="CR88" s="24">
        <v>72</v>
      </c>
      <c r="CS88" s="24">
        <v>127</v>
      </c>
      <c r="CT88" s="24">
        <v>1686</v>
      </c>
      <c r="CU88" s="24">
        <v>722</v>
      </c>
      <c r="CV88" s="24">
        <v>49</v>
      </c>
      <c r="CW88" s="24">
        <v>148</v>
      </c>
      <c r="CX88" s="24">
        <v>45</v>
      </c>
      <c r="CY88" s="24"/>
      <c r="CZ88" s="24"/>
      <c r="DA88" s="24"/>
      <c r="DB88" s="24"/>
      <c r="DC88" s="24"/>
      <c r="DD88" s="24"/>
      <c r="DE88" s="24"/>
      <c r="DF88" s="24"/>
      <c r="DG88" s="24"/>
      <c r="DH88" s="24"/>
      <c r="DI88" s="24"/>
      <c r="DJ88" s="24">
        <v>4402</v>
      </c>
      <c r="DK88" s="24">
        <v>1163</v>
      </c>
      <c r="DL88" s="24">
        <v>3239</v>
      </c>
      <c r="DM88" s="58">
        <v>0.12637804317868626</v>
      </c>
      <c r="DN88" s="24">
        <v>2046</v>
      </c>
      <c r="DO88" s="24">
        <v>34832</v>
      </c>
      <c r="DP88" s="58">
        <v>5.8739090491502069E-2</v>
      </c>
      <c r="DQ88" s="24">
        <v>340</v>
      </c>
      <c r="DR88" s="24">
        <v>1503</v>
      </c>
      <c r="DS88" s="58">
        <v>0.2262142381902861</v>
      </c>
      <c r="DT88" s="24">
        <v>1163</v>
      </c>
      <c r="DU88" s="24">
        <v>1503</v>
      </c>
      <c r="DV88" s="58">
        <v>0.77378576180971392</v>
      </c>
      <c r="DW88" s="24">
        <v>390</v>
      </c>
      <c r="DX88" s="24">
        <v>4402</v>
      </c>
      <c r="DY88" s="58">
        <v>8.859609268514311E-2</v>
      </c>
      <c r="DZ88" s="24">
        <v>18</v>
      </c>
      <c r="EA88" s="24">
        <v>2028</v>
      </c>
      <c r="EB88" s="58">
        <v>8.8757396449704144E-3</v>
      </c>
    </row>
    <row r="89" spans="1:132" ht="14.25" customHeight="1" x14ac:dyDescent="0.25">
      <c r="A89" s="22">
        <v>44896</v>
      </c>
      <c r="B89" s="23" t="s">
        <v>144</v>
      </c>
      <c r="C89" s="24">
        <v>3634</v>
      </c>
      <c r="D89" s="24">
        <v>58612</v>
      </c>
      <c r="E89" s="51">
        <v>2.3148148148148147E-5</v>
      </c>
      <c r="F89" s="51">
        <v>3.4722222222222222E-5</v>
      </c>
      <c r="G89" s="51">
        <v>1.0879629629629629E-3</v>
      </c>
      <c r="H89" s="24">
        <v>40823</v>
      </c>
      <c r="I89" s="24">
        <v>1917</v>
      </c>
      <c r="J89" s="24">
        <v>29</v>
      </c>
      <c r="K89" s="24">
        <v>957</v>
      </c>
      <c r="L89" s="24">
        <v>188</v>
      </c>
      <c r="M89" s="24">
        <v>13</v>
      </c>
      <c r="N89" s="24">
        <v>258</v>
      </c>
      <c r="O89" s="24">
        <v>353</v>
      </c>
      <c r="P89" s="24">
        <v>6775</v>
      </c>
      <c r="Q89" s="24">
        <v>105</v>
      </c>
      <c r="R89" s="24">
        <v>23</v>
      </c>
      <c r="S89" s="24">
        <v>1081</v>
      </c>
      <c r="T89" s="24">
        <v>3743</v>
      </c>
      <c r="U89" s="24">
        <v>119</v>
      </c>
      <c r="V89" s="24">
        <v>1410</v>
      </c>
      <c r="W89" s="24">
        <v>259</v>
      </c>
      <c r="X89" s="24">
        <v>11</v>
      </c>
      <c r="Y89" s="24">
        <v>8</v>
      </c>
      <c r="Z89" s="24">
        <v>28</v>
      </c>
      <c r="AA89" s="24">
        <v>5532</v>
      </c>
      <c r="AB89" s="24">
        <v>179</v>
      </c>
      <c r="AC89" s="24">
        <v>410</v>
      </c>
      <c r="AD89" s="24">
        <v>22</v>
      </c>
      <c r="AE89" s="24">
        <v>1650</v>
      </c>
      <c r="AF89" s="24">
        <v>4</v>
      </c>
      <c r="AG89" s="24">
        <v>938</v>
      </c>
      <c r="AH89" s="24">
        <v>187</v>
      </c>
      <c r="AI89" s="24">
        <v>794</v>
      </c>
      <c r="AJ89" s="24">
        <v>3844</v>
      </c>
      <c r="AK89" s="24">
        <v>40</v>
      </c>
      <c r="AL89" s="24">
        <v>1444</v>
      </c>
      <c r="AM89" s="24">
        <v>484</v>
      </c>
      <c r="AN89" s="24">
        <v>860</v>
      </c>
      <c r="AO89" s="24">
        <v>2424</v>
      </c>
      <c r="AP89" s="24">
        <v>380</v>
      </c>
      <c r="AQ89" s="24">
        <v>578</v>
      </c>
      <c r="AR89" s="24">
        <v>0</v>
      </c>
      <c r="AS89" s="24">
        <v>0</v>
      </c>
      <c r="AT89" s="24">
        <v>0</v>
      </c>
      <c r="AU89" s="24">
        <v>21</v>
      </c>
      <c r="AV89" s="24">
        <v>0</v>
      </c>
      <c r="AW89" s="24">
        <v>0</v>
      </c>
      <c r="AX89" s="24">
        <v>10</v>
      </c>
      <c r="AY89" s="24">
        <v>231</v>
      </c>
      <c r="AZ89" s="24">
        <v>30</v>
      </c>
      <c r="BA89" s="24">
        <v>18</v>
      </c>
      <c r="BB89" s="24">
        <v>2</v>
      </c>
      <c r="BC89" s="24">
        <v>1</v>
      </c>
      <c r="BD89" s="24">
        <v>0</v>
      </c>
      <c r="BE89" s="78">
        <v>0</v>
      </c>
      <c r="BF89" s="24">
        <v>240</v>
      </c>
      <c r="BG89" s="24">
        <v>0</v>
      </c>
      <c r="BH89" s="24">
        <v>6</v>
      </c>
      <c r="BI89" s="24">
        <v>2</v>
      </c>
      <c r="BJ89" s="24">
        <v>0</v>
      </c>
      <c r="BK89" s="24">
        <v>0</v>
      </c>
      <c r="BL89" s="24">
        <v>2</v>
      </c>
      <c r="BM89" s="24">
        <v>0</v>
      </c>
      <c r="BN89" s="24">
        <v>0</v>
      </c>
      <c r="BO89" s="24"/>
      <c r="BP89" s="24"/>
      <c r="BQ89" s="24">
        <v>0</v>
      </c>
      <c r="BR89" s="24">
        <v>1</v>
      </c>
      <c r="BS89" s="24">
        <v>0</v>
      </c>
      <c r="BT89" s="24"/>
      <c r="BU89" s="24">
        <v>0</v>
      </c>
      <c r="BV89" s="24">
        <v>3</v>
      </c>
      <c r="BW89" s="24">
        <v>0</v>
      </c>
      <c r="BX89" s="24">
        <v>1</v>
      </c>
      <c r="BY89" s="24">
        <v>0</v>
      </c>
      <c r="BZ89" s="24">
        <v>72</v>
      </c>
      <c r="CA89" s="24">
        <v>11</v>
      </c>
      <c r="CB89" s="24">
        <v>9</v>
      </c>
      <c r="CC89" s="24">
        <v>7</v>
      </c>
      <c r="CD89" s="24">
        <v>14</v>
      </c>
      <c r="CE89" s="24">
        <v>8</v>
      </c>
      <c r="CF89" s="24">
        <v>0</v>
      </c>
      <c r="CG89" s="24">
        <v>0</v>
      </c>
      <c r="CH89" s="24">
        <v>268</v>
      </c>
      <c r="CI89" s="24">
        <v>29</v>
      </c>
      <c r="CJ89" s="24"/>
      <c r="CK89" s="24">
        <v>2</v>
      </c>
      <c r="CL89" s="24">
        <v>83</v>
      </c>
      <c r="CM89" s="24">
        <v>0</v>
      </c>
      <c r="CN89" s="24">
        <v>1</v>
      </c>
      <c r="CO89" s="24">
        <v>98</v>
      </c>
      <c r="CP89" s="24">
        <v>39</v>
      </c>
      <c r="CQ89" s="24">
        <v>114</v>
      </c>
      <c r="CR89" s="24">
        <v>90</v>
      </c>
      <c r="CS89" s="24">
        <v>186</v>
      </c>
      <c r="CT89" s="24">
        <v>1474</v>
      </c>
      <c r="CU89" s="24">
        <v>480</v>
      </c>
      <c r="CV89" s="24">
        <v>30</v>
      </c>
      <c r="CW89" s="24">
        <v>172</v>
      </c>
      <c r="CX89" s="24">
        <v>21</v>
      </c>
      <c r="CY89" s="24"/>
      <c r="CZ89" s="24"/>
      <c r="DA89" s="24"/>
      <c r="DB89" s="24"/>
      <c r="DC89" s="24"/>
      <c r="DD89" s="24"/>
      <c r="DE89" s="24"/>
      <c r="DF89" s="24"/>
      <c r="DG89" s="24"/>
      <c r="DH89" s="24"/>
      <c r="DI89" s="24"/>
      <c r="DJ89" s="24">
        <v>6096</v>
      </c>
      <c r="DK89" s="24">
        <v>1317</v>
      </c>
      <c r="DL89" s="24">
        <v>4779</v>
      </c>
      <c r="DM89" s="58">
        <v>0.14932758493986234</v>
      </c>
      <c r="DN89" s="24">
        <v>2245</v>
      </c>
      <c r="DO89" s="24">
        <v>40823</v>
      </c>
      <c r="DP89" s="58">
        <v>5.499350856135022E-2</v>
      </c>
      <c r="DQ89" s="24">
        <v>291</v>
      </c>
      <c r="DR89" s="24">
        <v>1608</v>
      </c>
      <c r="DS89" s="58">
        <v>0.18097014925373134</v>
      </c>
      <c r="DT89" s="24">
        <v>1317</v>
      </c>
      <c r="DU89" s="24">
        <v>1608</v>
      </c>
      <c r="DV89" s="58">
        <v>0.81902985074626866</v>
      </c>
      <c r="DW89" s="24">
        <v>411</v>
      </c>
      <c r="DX89" s="24">
        <v>6096</v>
      </c>
      <c r="DY89" s="58">
        <v>6.742125984251969E-2</v>
      </c>
      <c r="DZ89" s="24">
        <v>10</v>
      </c>
      <c r="EA89" s="24">
        <v>1826</v>
      </c>
      <c r="EB89" s="58">
        <v>5.4764512595837896E-3</v>
      </c>
    </row>
    <row r="90" spans="1:132" ht="14.25" customHeight="1" x14ac:dyDescent="0.25">
      <c r="A90" s="22">
        <v>44927</v>
      </c>
      <c r="B90" s="23" t="s">
        <v>144</v>
      </c>
      <c r="C90" s="24">
        <v>3413</v>
      </c>
      <c r="D90" s="24">
        <v>36455</v>
      </c>
      <c r="E90" s="51">
        <v>2.3148148148148147E-5</v>
      </c>
      <c r="F90" s="51">
        <v>2.3148148148148147E-5</v>
      </c>
      <c r="G90" s="51">
        <v>3.4722222222222222E-5</v>
      </c>
      <c r="H90" s="24">
        <v>31041</v>
      </c>
      <c r="I90" s="24">
        <v>1061</v>
      </c>
      <c r="J90" s="24">
        <v>32</v>
      </c>
      <c r="K90" s="24">
        <v>739</v>
      </c>
      <c r="L90" s="24">
        <v>169</v>
      </c>
      <c r="M90" s="24">
        <v>14</v>
      </c>
      <c r="N90" s="24">
        <v>187</v>
      </c>
      <c r="O90" s="24">
        <v>267</v>
      </c>
      <c r="P90" s="24">
        <v>4214</v>
      </c>
      <c r="Q90" s="24">
        <v>108</v>
      </c>
      <c r="R90" s="24">
        <v>25</v>
      </c>
      <c r="S90" s="24">
        <v>824</v>
      </c>
      <c r="T90" s="24">
        <v>3217</v>
      </c>
      <c r="U90" s="24">
        <v>89</v>
      </c>
      <c r="V90" s="24">
        <v>1275</v>
      </c>
      <c r="W90" s="24">
        <v>161</v>
      </c>
      <c r="X90" s="24">
        <v>12</v>
      </c>
      <c r="Y90" s="24">
        <v>2</v>
      </c>
      <c r="Z90" s="24">
        <v>17</v>
      </c>
      <c r="AA90" s="24">
        <v>3760</v>
      </c>
      <c r="AB90" s="24">
        <v>134</v>
      </c>
      <c r="AC90" s="24">
        <v>321</v>
      </c>
      <c r="AD90" s="24">
        <v>10</v>
      </c>
      <c r="AE90" s="24">
        <v>1215</v>
      </c>
      <c r="AF90" s="24">
        <v>4</v>
      </c>
      <c r="AG90" s="24">
        <v>860</v>
      </c>
      <c r="AH90" s="24">
        <v>174</v>
      </c>
      <c r="AI90" s="24">
        <v>839</v>
      </c>
      <c r="AJ90" s="24">
        <v>2266</v>
      </c>
      <c r="AK90" s="24">
        <v>44</v>
      </c>
      <c r="AL90" s="24">
        <v>1228</v>
      </c>
      <c r="AM90" s="24">
        <v>376</v>
      </c>
      <c r="AN90" s="24">
        <v>690</v>
      </c>
      <c r="AO90" s="24">
        <v>1611</v>
      </c>
      <c r="AP90" s="24">
        <v>338</v>
      </c>
      <c r="AQ90" s="24">
        <v>1033</v>
      </c>
      <c r="AR90" s="24">
        <v>0</v>
      </c>
      <c r="AS90" s="24">
        <v>0</v>
      </c>
      <c r="AT90" s="24">
        <v>0</v>
      </c>
      <c r="AU90" s="24">
        <v>10</v>
      </c>
      <c r="AV90" s="24">
        <v>0</v>
      </c>
      <c r="AW90" s="24">
        <v>0</v>
      </c>
      <c r="AX90" s="24">
        <v>4</v>
      </c>
      <c r="AY90" s="24">
        <v>277</v>
      </c>
      <c r="AZ90" s="24">
        <v>26</v>
      </c>
      <c r="BA90" s="24">
        <v>14</v>
      </c>
      <c r="BB90" s="24">
        <v>7</v>
      </c>
      <c r="BC90" s="24">
        <v>1</v>
      </c>
      <c r="BD90" s="24">
        <v>0</v>
      </c>
      <c r="BE90" s="78">
        <v>0</v>
      </c>
      <c r="BF90" s="24">
        <v>123</v>
      </c>
      <c r="BG90" s="24">
        <v>0</v>
      </c>
      <c r="BH90" s="24">
        <v>1</v>
      </c>
      <c r="BI90" s="24">
        <v>0</v>
      </c>
      <c r="BJ90" s="24">
        <v>1</v>
      </c>
      <c r="BK90" s="24">
        <v>0</v>
      </c>
      <c r="BL90" s="24">
        <v>4</v>
      </c>
      <c r="BM90" s="24">
        <v>0</v>
      </c>
      <c r="BN90" s="24">
        <v>0</v>
      </c>
      <c r="BO90" s="24"/>
      <c r="BP90" s="24"/>
      <c r="BQ90" s="24">
        <v>0</v>
      </c>
      <c r="BR90" s="24">
        <v>0</v>
      </c>
      <c r="BS90" s="24">
        <v>0</v>
      </c>
      <c r="BT90" s="24"/>
      <c r="BU90" s="24">
        <v>0</v>
      </c>
      <c r="BV90" s="24">
        <v>1</v>
      </c>
      <c r="BW90" s="24">
        <v>0</v>
      </c>
      <c r="BX90" s="24">
        <v>1</v>
      </c>
      <c r="BY90" s="24">
        <v>0</v>
      </c>
      <c r="BZ90" s="24">
        <v>33</v>
      </c>
      <c r="CA90" s="24">
        <v>11</v>
      </c>
      <c r="CB90" s="24">
        <v>7</v>
      </c>
      <c r="CC90" s="24">
        <v>9</v>
      </c>
      <c r="CD90" s="24">
        <v>9</v>
      </c>
      <c r="CE90" s="24">
        <v>0</v>
      </c>
      <c r="CF90" s="24">
        <v>0</v>
      </c>
      <c r="CG90" s="24">
        <v>0</v>
      </c>
      <c r="CH90" s="24">
        <v>216</v>
      </c>
      <c r="CI90" s="24">
        <v>31</v>
      </c>
      <c r="CJ90" s="24"/>
      <c r="CK90" s="24">
        <v>2</v>
      </c>
      <c r="CL90" s="24">
        <v>67</v>
      </c>
      <c r="CM90" s="24">
        <v>0</v>
      </c>
      <c r="CN90" s="24">
        <v>0</v>
      </c>
      <c r="CO90" s="24">
        <v>68</v>
      </c>
      <c r="CP90" s="24">
        <v>57</v>
      </c>
      <c r="CQ90" s="24">
        <v>99</v>
      </c>
      <c r="CR90" s="24">
        <v>93</v>
      </c>
      <c r="CS90" s="24">
        <v>126</v>
      </c>
      <c r="CT90" s="24">
        <v>1544</v>
      </c>
      <c r="CU90" s="24">
        <v>663</v>
      </c>
      <c r="CV90" s="24">
        <v>41</v>
      </c>
      <c r="CW90" s="24">
        <v>166</v>
      </c>
      <c r="CX90" s="24">
        <v>12</v>
      </c>
      <c r="CY90" s="24"/>
      <c r="CZ90" s="24"/>
      <c r="DA90" s="24"/>
      <c r="DB90" s="24"/>
      <c r="DC90" s="24"/>
      <c r="DD90" s="24"/>
      <c r="DE90" s="24"/>
      <c r="DF90" s="24"/>
      <c r="DG90" s="24"/>
      <c r="DH90" s="24"/>
      <c r="DI90" s="24"/>
      <c r="DJ90" s="24">
        <v>4683</v>
      </c>
      <c r="DK90" s="24">
        <v>767</v>
      </c>
      <c r="DL90" s="24">
        <v>3916</v>
      </c>
      <c r="DM90" s="58">
        <v>0.15086498501981252</v>
      </c>
      <c r="DN90" s="24">
        <v>1440</v>
      </c>
      <c r="DO90" s="24">
        <v>31041</v>
      </c>
      <c r="DP90" s="58">
        <v>4.639025804581038E-2</v>
      </c>
      <c r="DQ90" s="24">
        <v>330</v>
      </c>
      <c r="DR90" s="24">
        <v>1097</v>
      </c>
      <c r="DS90" s="58">
        <v>0.30082041932543302</v>
      </c>
      <c r="DT90" s="24">
        <v>767</v>
      </c>
      <c r="DU90" s="24">
        <v>1097</v>
      </c>
      <c r="DV90" s="58">
        <v>0.69917958067456698</v>
      </c>
      <c r="DW90" s="24">
        <v>342</v>
      </c>
      <c r="DX90" s="24">
        <v>4683</v>
      </c>
      <c r="DY90" s="58">
        <v>7.3030108904548363E-2</v>
      </c>
      <c r="DZ90" s="24">
        <v>13</v>
      </c>
      <c r="EA90" s="24">
        <v>1891</v>
      </c>
      <c r="EB90" s="58">
        <v>6.8746694870438921E-3</v>
      </c>
    </row>
    <row r="91" spans="1:132" ht="14.25" customHeight="1" x14ac:dyDescent="0.25">
      <c r="A91" s="22">
        <v>44958</v>
      </c>
      <c r="B91" s="23" t="s">
        <v>144</v>
      </c>
      <c r="C91" s="24">
        <v>3205</v>
      </c>
      <c r="D91" s="24">
        <v>35731</v>
      </c>
      <c r="E91" s="51">
        <v>2.3148148148148147E-5</v>
      </c>
      <c r="F91" s="51">
        <v>3.4722222222222222E-5</v>
      </c>
      <c r="G91" s="51">
        <v>3.4722222222222222E-5</v>
      </c>
      <c r="H91" s="24">
        <v>29465</v>
      </c>
      <c r="I91" s="24">
        <v>1112</v>
      </c>
      <c r="J91" s="24">
        <v>23</v>
      </c>
      <c r="K91" s="24">
        <v>761</v>
      </c>
      <c r="L91" s="24">
        <v>177</v>
      </c>
      <c r="M91" s="24">
        <v>12</v>
      </c>
      <c r="N91" s="24">
        <v>182</v>
      </c>
      <c r="O91" s="24">
        <v>265</v>
      </c>
      <c r="P91" s="24">
        <v>3376</v>
      </c>
      <c r="Q91" s="24">
        <v>96</v>
      </c>
      <c r="R91" s="24">
        <v>26</v>
      </c>
      <c r="S91" s="24">
        <v>653</v>
      </c>
      <c r="T91" s="24">
        <v>3136</v>
      </c>
      <c r="U91" s="24">
        <v>93</v>
      </c>
      <c r="V91" s="24">
        <v>1180</v>
      </c>
      <c r="W91" s="24">
        <v>167</v>
      </c>
      <c r="X91" s="24">
        <v>12</v>
      </c>
      <c r="Y91" s="24">
        <v>2</v>
      </c>
      <c r="Z91" s="24">
        <v>13</v>
      </c>
      <c r="AA91" s="24">
        <v>3482</v>
      </c>
      <c r="AB91" s="24">
        <v>123</v>
      </c>
      <c r="AC91" s="24">
        <v>294</v>
      </c>
      <c r="AD91" s="24">
        <v>2</v>
      </c>
      <c r="AE91" s="24">
        <v>1185</v>
      </c>
      <c r="AF91" s="24">
        <v>2</v>
      </c>
      <c r="AG91" s="24">
        <v>986</v>
      </c>
      <c r="AH91" s="24">
        <v>169</v>
      </c>
      <c r="AI91" s="24">
        <v>891</v>
      </c>
      <c r="AJ91" s="24">
        <v>2300</v>
      </c>
      <c r="AK91" s="24">
        <v>30</v>
      </c>
      <c r="AL91" s="24">
        <v>1176</v>
      </c>
      <c r="AM91" s="24">
        <v>306</v>
      </c>
      <c r="AN91" s="24">
        <v>677</v>
      </c>
      <c r="AO91" s="24">
        <v>1593</v>
      </c>
      <c r="AP91" s="24">
        <v>311</v>
      </c>
      <c r="AQ91" s="24">
        <v>1119</v>
      </c>
      <c r="AR91" s="24">
        <v>0</v>
      </c>
      <c r="AS91" s="24">
        <v>0</v>
      </c>
      <c r="AT91" s="24">
        <v>0</v>
      </c>
      <c r="AU91" s="24">
        <v>12</v>
      </c>
      <c r="AV91" s="24">
        <v>0</v>
      </c>
      <c r="AW91" s="24">
        <v>0</v>
      </c>
      <c r="AX91" s="24">
        <v>1</v>
      </c>
      <c r="AY91" s="24">
        <v>275</v>
      </c>
      <c r="AZ91" s="24">
        <v>25</v>
      </c>
      <c r="BA91" s="24">
        <v>12</v>
      </c>
      <c r="BB91" s="24">
        <v>3</v>
      </c>
      <c r="BC91" s="24">
        <v>0</v>
      </c>
      <c r="BD91" s="24">
        <v>0</v>
      </c>
      <c r="BE91" s="78">
        <v>0</v>
      </c>
      <c r="BF91" s="24">
        <v>138</v>
      </c>
      <c r="BG91" s="24">
        <v>0</v>
      </c>
      <c r="BH91" s="24">
        <v>5</v>
      </c>
      <c r="BI91" s="24">
        <v>0</v>
      </c>
      <c r="BJ91" s="24">
        <v>0</v>
      </c>
      <c r="BK91" s="24">
        <v>0</v>
      </c>
      <c r="BL91" s="24">
        <v>1</v>
      </c>
      <c r="BM91" s="24">
        <v>0</v>
      </c>
      <c r="BN91" s="24">
        <v>0</v>
      </c>
      <c r="BO91" s="24"/>
      <c r="BP91" s="24">
        <v>1</v>
      </c>
      <c r="BQ91" s="24">
        <v>0</v>
      </c>
      <c r="BR91" s="24">
        <v>3</v>
      </c>
      <c r="BS91" s="24">
        <v>0</v>
      </c>
      <c r="BT91" s="24"/>
      <c r="BU91" s="24">
        <v>0</v>
      </c>
      <c r="BV91" s="24">
        <v>1</v>
      </c>
      <c r="BW91" s="24">
        <v>3</v>
      </c>
      <c r="BX91" s="24">
        <v>1</v>
      </c>
      <c r="BY91" s="24">
        <v>0</v>
      </c>
      <c r="BZ91" s="24">
        <v>32</v>
      </c>
      <c r="CA91" s="24">
        <v>9</v>
      </c>
      <c r="CB91" s="24">
        <v>10</v>
      </c>
      <c r="CC91" s="24">
        <v>2</v>
      </c>
      <c r="CD91" s="24">
        <v>23</v>
      </c>
      <c r="CE91" s="24">
        <v>3</v>
      </c>
      <c r="CF91" s="24">
        <v>1</v>
      </c>
      <c r="CG91" s="24">
        <v>0</v>
      </c>
      <c r="CH91" s="24">
        <v>190</v>
      </c>
      <c r="CI91" s="24">
        <v>21</v>
      </c>
      <c r="CJ91" s="24"/>
      <c r="CK91" s="24">
        <v>3</v>
      </c>
      <c r="CL91" s="24">
        <v>74</v>
      </c>
      <c r="CM91" s="24">
        <v>0</v>
      </c>
      <c r="CN91" s="24">
        <v>0</v>
      </c>
      <c r="CO91" s="24">
        <v>52</v>
      </c>
      <c r="CP91" s="24">
        <v>57</v>
      </c>
      <c r="CQ91" s="24">
        <v>105</v>
      </c>
      <c r="CR91" s="24">
        <v>63</v>
      </c>
      <c r="CS91" s="24">
        <v>103</v>
      </c>
      <c r="CT91" s="24">
        <v>1529</v>
      </c>
      <c r="CU91" s="24">
        <v>575</v>
      </c>
      <c r="CV91" s="24">
        <v>41</v>
      </c>
      <c r="CW91" s="24">
        <v>142</v>
      </c>
      <c r="CX91" s="24">
        <v>17</v>
      </c>
      <c r="CY91" s="24"/>
      <c r="CZ91" s="24"/>
      <c r="DA91" s="24"/>
      <c r="DB91" s="24"/>
      <c r="DC91" s="24"/>
      <c r="DD91" s="24"/>
      <c r="DE91" s="24"/>
      <c r="DF91" s="24"/>
      <c r="DG91" s="24"/>
      <c r="DH91" s="24"/>
      <c r="DI91" s="24"/>
      <c r="DJ91" s="24">
        <v>4221</v>
      </c>
      <c r="DK91" s="24">
        <v>910</v>
      </c>
      <c r="DL91" s="24">
        <v>3311</v>
      </c>
      <c r="DM91" s="58">
        <v>0.14325470897675208</v>
      </c>
      <c r="DN91" s="24">
        <v>1721</v>
      </c>
      <c r="DO91" s="24">
        <v>29465</v>
      </c>
      <c r="DP91" s="58">
        <v>5.8408281011369419E-2</v>
      </c>
      <c r="DQ91" s="24">
        <v>421</v>
      </c>
      <c r="DR91" s="24">
        <v>1331</v>
      </c>
      <c r="DS91" s="58">
        <v>0.31630353117956422</v>
      </c>
      <c r="DT91" s="24">
        <v>910</v>
      </c>
      <c r="DU91" s="24">
        <v>1331</v>
      </c>
      <c r="DV91" s="58">
        <v>0.68369646882043578</v>
      </c>
      <c r="DW91" s="24">
        <v>404</v>
      </c>
      <c r="DX91" s="24">
        <v>4221</v>
      </c>
      <c r="DY91" s="58">
        <v>9.5711916607438996E-2</v>
      </c>
      <c r="DZ91" s="24">
        <v>10</v>
      </c>
      <c r="EA91" s="24">
        <v>1829</v>
      </c>
      <c r="EB91" s="58">
        <v>5.4674685620557679E-3</v>
      </c>
    </row>
    <row r="92" spans="1:132" ht="14.25" customHeight="1" x14ac:dyDescent="0.25">
      <c r="A92" s="81">
        <v>44986</v>
      </c>
      <c r="B92" s="23" t="s">
        <v>144</v>
      </c>
      <c r="C92" s="24">
        <v>3884</v>
      </c>
      <c r="D92" s="24">
        <v>44320</v>
      </c>
      <c r="E92" s="51">
        <v>2.0000231481481481</v>
      </c>
      <c r="F92" s="51">
        <v>2.0000231481481481</v>
      </c>
      <c r="G92" s="51">
        <v>6.9444444444444444E-5</v>
      </c>
      <c r="H92" s="24">
        <v>34915</v>
      </c>
      <c r="I92" s="24">
        <v>1326</v>
      </c>
      <c r="J92" s="78">
        <v>37</v>
      </c>
      <c r="K92" s="78">
        <v>927</v>
      </c>
      <c r="L92" s="78">
        <v>205</v>
      </c>
      <c r="M92" s="78">
        <v>15</v>
      </c>
      <c r="N92" s="78">
        <v>220</v>
      </c>
      <c r="O92" s="78">
        <v>324</v>
      </c>
      <c r="P92" s="24">
        <v>4097</v>
      </c>
      <c r="Q92" s="78">
        <v>85</v>
      </c>
      <c r="R92" s="78">
        <v>35</v>
      </c>
      <c r="S92" s="78">
        <v>714</v>
      </c>
      <c r="T92" s="24">
        <v>3711</v>
      </c>
      <c r="U92" s="78">
        <v>88</v>
      </c>
      <c r="V92" s="24">
        <v>1334</v>
      </c>
      <c r="W92" s="78">
        <v>185</v>
      </c>
      <c r="X92" s="78">
        <v>19</v>
      </c>
      <c r="Y92" s="78">
        <v>1</v>
      </c>
      <c r="Z92" s="78">
        <v>24</v>
      </c>
      <c r="AA92" s="24">
        <v>4271</v>
      </c>
      <c r="AB92" s="78">
        <v>143</v>
      </c>
      <c r="AC92" s="78">
        <v>433</v>
      </c>
      <c r="AD92" s="78">
        <v>11</v>
      </c>
      <c r="AE92" s="24">
        <v>1318</v>
      </c>
      <c r="AF92" s="78">
        <v>5</v>
      </c>
      <c r="AG92" s="24">
        <v>1093</v>
      </c>
      <c r="AH92" s="78">
        <v>192</v>
      </c>
      <c r="AI92" s="24">
        <v>1005</v>
      </c>
      <c r="AJ92" s="24">
        <v>2810</v>
      </c>
      <c r="AK92" s="78">
        <v>44</v>
      </c>
      <c r="AL92" s="78">
        <v>1364</v>
      </c>
      <c r="AM92" s="78">
        <v>359</v>
      </c>
      <c r="AN92" s="78">
        <v>806</v>
      </c>
      <c r="AO92" s="24">
        <v>1985</v>
      </c>
      <c r="AP92" s="78">
        <v>373</v>
      </c>
      <c r="AQ92" s="24">
        <v>1205</v>
      </c>
      <c r="AR92" s="24">
        <v>0</v>
      </c>
      <c r="AS92" s="24">
        <v>0</v>
      </c>
      <c r="AT92" s="24">
        <v>0</v>
      </c>
      <c r="AU92" s="78">
        <v>10</v>
      </c>
      <c r="AV92" s="25">
        <v>0</v>
      </c>
      <c r="AW92" s="25">
        <v>0</v>
      </c>
      <c r="AX92" s="78">
        <v>14</v>
      </c>
      <c r="AY92" s="78">
        <v>442</v>
      </c>
      <c r="AZ92" s="78">
        <v>23</v>
      </c>
      <c r="BA92" s="78">
        <v>7</v>
      </c>
      <c r="BB92" s="78">
        <v>3</v>
      </c>
      <c r="BC92" s="78">
        <v>3</v>
      </c>
      <c r="BD92" s="78">
        <v>4</v>
      </c>
      <c r="BE92" s="78">
        <v>0</v>
      </c>
      <c r="BF92" s="78">
        <v>121</v>
      </c>
      <c r="BG92" s="25">
        <v>0</v>
      </c>
      <c r="BH92" s="78">
        <v>4</v>
      </c>
      <c r="BI92" s="78">
        <v>2</v>
      </c>
      <c r="BJ92" s="78">
        <v>0</v>
      </c>
      <c r="BK92" s="78">
        <v>7</v>
      </c>
      <c r="BL92" s="78">
        <v>1</v>
      </c>
      <c r="BM92" s="78">
        <v>1</v>
      </c>
      <c r="BN92" s="54">
        <v>0</v>
      </c>
      <c r="BO92" s="54"/>
      <c r="BP92" s="82">
        <v>0</v>
      </c>
      <c r="BQ92" s="82">
        <v>0</v>
      </c>
      <c r="BR92" s="82">
        <v>0</v>
      </c>
      <c r="BS92" s="82">
        <v>0</v>
      </c>
      <c r="BT92" s="82"/>
      <c r="BU92" s="54">
        <v>0</v>
      </c>
      <c r="BV92" s="78">
        <v>1</v>
      </c>
      <c r="BW92" s="78">
        <v>0</v>
      </c>
      <c r="BX92" s="78">
        <v>3</v>
      </c>
      <c r="BY92" s="54">
        <v>0</v>
      </c>
      <c r="BZ92" s="78">
        <v>38</v>
      </c>
      <c r="CA92" s="78">
        <v>30</v>
      </c>
      <c r="CB92" s="78">
        <v>4</v>
      </c>
      <c r="CC92" s="78">
        <v>3</v>
      </c>
      <c r="CD92" s="78">
        <v>13</v>
      </c>
      <c r="CE92" s="78">
        <v>2</v>
      </c>
      <c r="CF92" s="78">
        <v>0</v>
      </c>
      <c r="CG92" s="25">
        <v>0</v>
      </c>
      <c r="CH92" s="78">
        <v>214</v>
      </c>
      <c r="CI92" s="78">
        <v>24</v>
      </c>
      <c r="CJ92" s="78"/>
      <c r="CK92" s="78">
        <v>1</v>
      </c>
      <c r="CL92" s="78">
        <v>64</v>
      </c>
      <c r="CM92" s="25">
        <v>0</v>
      </c>
      <c r="CN92" s="78">
        <v>2</v>
      </c>
      <c r="CO92" s="78">
        <v>78</v>
      </c>
      <c r="CP92" s="78">
        <v>51</v>
      </c>
      <c r="CQ92" s="78">
        <v>127</v>
      </c>
      <c r="CR92" s="78">
        <v>124</v>
      </c>
      <c r="CS92" s="78">
        <v>128</v>
      </c>
      <c r="CT92" s="78">
        <v>1799</v>
      </c>
      <c r="CU92" s="78">
        <v>580</v>
      </c>
      <c r="CV92" s="78">
        <v>38</v>
      </c>
      <c r="CW92" s="78">
        <v>165</v>
      </c>
      <c r="CX92" s="78">
        <v>20</v>
      </c>
      <c r="CY92" s="78"/>
      <c r="CZ92" s="78"/>
      <c r="DA92" s="78"/>
      <c r="DB92" s="78"/>
      <c r="DC92" s="78"/>
      <c r="DD92" s="78"/>
      <c r="DE92" s="78"/>
      <c r="DF92" s="78"/>
      <c r="DG92" s="78"/>
      <c r="DH92" s="78"/>
      <c r="DI92" s="78"/>
      <c r="DJ92" s="77">
        <v>4838</v>
      </c>
      <c r="DK92" s="78">
        <v>931</v>
      </c>
      <c r="DL92" s="78">
        <v>3907</v>
      </c>
      <c r="DM92" s="79">
        <v>0.13856508663898037</v>
      </c>
      <c r="DN92" s="78">
        <v>1757</v>
      </c>
      <c r="DO92" s="77">
        <v>34915</v>
      </c>
      <c r="DP92" s="79">
        <v>5.0322211084061291E-2</v>
      </c>
      <c r="DQ92" s="78">
        <v>392</v>
      </c>
      <c r="DR92" s="77">
        <v>1323</v>
      </c>
      <c r="DS92" s="79">
        <v>0.29629629629629628</v>
      </c>
      <c r="DT92" s="77">
        <v>931</v>
      </c>
      <c r="DU92" s="77">
        <v>1323</v>
      </c>
      <c r="DV92" s="79">
        <v>0.70370370370370372</v>
      </c>
      <c r="DW92" s="77">
        <v>376</v>
      </c>
      <c r="DX92" s="77">
        <v>4838</v>
      </c>
      <c r="DY92" s="79">
        <v>7.7718065316246379E-2</v>
      </c>
      <c r="DZ92" s="77">
        <v>13</v>
      </c>
      <c r="EA92" s="77">
        <v>2004</v>
      </c>
      <c r="EB92" s="79">
        <v>6.4870259481037921E-3</v>
      </c>
    </row>
    <row r="93" spans="1:132" ht="14.25" customHeight="1" x14ac:dyDescent="0.25">
      <c r="A93" s="81">
        <v>45017</v>
      </c>
      <c r="B93" s="23" t="s">
        <v>144</v>
      </c>
      <c r="C93" s="24">
        <v>3502</v>
      </c>
      <c r="D93" s="24">
        <v>40175</v>
      </c>
      <c r="E93" s="51">
        <v>2.0000231481481481</v>
      </c>
      <c r="F93" s="51">
        <v>2.0000231481481481</v>
      </c>
      <c r="G93" s="51">
        <v>3.4722222222222222E-5</v>
      </c>
      <c r="H93" s="24">
        <v>33321</v>
      </c>
      <c r="I93" s="24">
        <v>1098</v>
      </c>
      <c r="J93" s="24">
        <v>24</v>
      </c>
      <c r="K93" s="24">
        <v>775</v>
      </c>
      <c r="L93" s="24">
        <v>185</v>
      </c>
      <c r="M93" s="24">
        <v>26</v>
      </c>
      <c r="N93" s="24">
        <v>219</v>
      </c>
      <c r="O93" s="24">
        <v>293</v>
      </c>
      <c r="P93" s="24">
        <v>3677</v>
      </c>
      <c r="Q93" s="24">
        <v>94</v>
      </c>
      <c r="R93" s="24">
        <v>27</v>
      </c>
      <c r="S93" s="24">
        <v>622</v>
      </c>
      <c r="T93" s="24">
        <v>3562</v>
      </c>
      <c r="U93" s="24">
        <v>98</v>
      </c>
      <c r="V93" s="24">
        <v>1272</v>
      </c>
      <c r="W93" s="24">
        <v>180</v>
      </c>
      <c r="X93" s="24">
        <v>14</v>
      </c>
      <c r="Y93" s="24">
        <v>7</v>
      </c>
      <c r="Z93" s="24">
        <v>17</v>
      </c>
      <c r="AA93" s="24">
        <v>4129</v>
      </c>
      <c r="AB93" s="24">
        <v>140</v>
      </c>
      <c r="AC93" s="24">
        <v>373</v>
      </c>
      <c r="AD93" s="24">
        <v>18</v>
      </c>
      <c r="AE93" s="24">
        <v>1277</v>
      </c>
      <c r="AF93" s="24">
        <v>3</v>
      </c>
      <c r="AG93" s="24">
        <v>1007</v>
      </c>
      <c r="AH93" s="24">
        <v>181</v>
      </c>
      <c r="AI93" s="24">
        <v>976</v>
      </c>
      <c r="AJ93" s="24">
        <v>2526</v>
      </c>
      <c r="AK93" s="24">
        <v>42</v>
      </c>
      <c r="AL93" s="24">
        <v>1295</v>
      </c>
      <c r="AM93" s="24">
        <v>430</v>
      </c>
      <c r="AN93" s="24">
        <v>805</v>
      </c>
      <c r="AO93" s="24">
        <v>1929</v>
      </c>
      <c r="AP93" s="24">
        <v>358</v>
      </c>
      <c r="AQ93" s="24">
        <v>1255</v>
      </c>
      <c r="AR93" s="24">
        <v>0</v>
      </c>
      <c r="AS93" s="24">
        <v>0</v>
      </c>
      <c r="AT93" s="24">
        <v>0</v>
      </c>
      <c r="AU93" s="24">
        <v>20</v>
      </c>
      <c r="AV93" s="24">
        <v>0</v>
      </c>
      <c r="AW93" s="24">
        <v>0</v>
      </c>
      <c r="AX93" s="24">
        <v>4</v>
      </c>
      <c r="AY93" s="24">
        <v>367</v>
      </c>
      <c r="AZ93" s="24">
        <v>27</v>
      </c>
      <c r="BA93" s="24">
        <v>12</v>
      </c>
      <c r="BB93" s="24">
        <v>1</v>
      </c>
      <c r="BC93" s="24">
        <v>1</v>
      </c>
      <c r="BD93" s="24">
        <v>0</v>
      </c>
      <c r="BE93" s="24">
        <v>3</v>
      </c>
      <c r="BF93" s="24">
        <v>135</v>
      </c>
      <c r="BG93" s="24">
        <v>0</v>
      </c>
      <c r="BH93" s="24">
        <v>0</v>
      </c>
      <c r="BI93" s="24">
        <v>2</v>
      </c>
      <c r="BJ93" s="24">
        <v>0</v>
      </c>
      <c r="BK93" s="24">
        <v>0</v>
      </c>
      <c r="BL93" s="24">
        <v>5</v>
      </c>
      <c r="BM93" s="24">
        <v>0</v>
      </c>
      <c r="BN93" s="24">
        <v>0</v>
      </c>
      <c r="BO93" s="24"/>
      <c r="BP93" s="24">
        <v>0</v>
      </c>
      <c r="BQ93" s="24">
        <v>0</v>
      </c>
      <c r="BR93" s="24">
        <v>1</v>
      </c>
      <c r="BS93" s="24">
        <v>1</v>
      </c>
      <c r="BT93" s="24"/>
      <c r="BU93" s="24">
        <v>0</v>
      </c>
      <c r="BV93" s="24">
        <v>4</v>
      </c>
      <c r="BW93" s="24">
        <v>0</v>
      </c>
      <c r="BX93" s="24">
        <v>0</v>
      </c>
      <c r="BY93" s="24">
        <v>0</v>
      </c>
      <c r="BZ93" s="24">
        <v>25</v>
      </c>
      <c r="CA93" s="24">
        <v>22</v>
      </c>
      <c r="CB93" s="24">
        <v>10</v>
      </c>
      <c r="CC93" s="24">
        <v>5</v>
      </c>
      <c r="CD93" s="24">
        <v>26</v>
      </c>
      <c r="CE93" s="24">
        <v>3</v>
      </c>
      <c r="CF93" s="24">
        <v>0</v>
      </c>
      <c r="CG93" s="24">
        <v>0</v>
      </c>
      <c r="CH93" s="24">
        <v>202</v>
      </c>
      <c r="CI93" s="24">
        <v>28</v>
      </c>
      <c r="CJ93" s="24"/>
      <c r="CK93" s="24">
        <v>5</v>
      </c>
      <c r="CL93" s="24">
        <v>84</v>
      </c>
      <c r="CM93" s="24">
        <v>0</v>
      </c>
      <c r="CN93" s="24">
        <v>0</v>
      </c>
      <c r="CO93" s="24">
        <v>76</v>
      </c>
      <c r="CP93" s="24">
        <v>57</v>
      </c>
      <c r="CQ93" s="24">
        <v>130</v>
      </c>
      <c r="CR93" s="24">
        <v>95</v>
      </c>
      <c r="CS93" s="24">
        <v>134</v>
      </c>
      <c r="CT93" s="24">
        <v>1972</v>
      </c>
      <c r="CU93" s="24">
        <v>726</v>
      </c>
      <c r="CV93" s="24">
        <v>50</v>
      </c>
      <c r="CW93" s="24">
        <v>129</v>
      </c>
      <c r="CX93" s="24">
        <v>25</v>
      </c>
      <c r="CY93" s="24"/>
      <c r="CZ93" s="24"/>
      <c r="DA93" s="24"/>
      <c r="DB93" s="24"/>
      <c r="DC93" s="24"/>
      <c r="DD93" s="24"/>
      <c r="DE93" s="24"/>
      <c r="DF93" s="24"/>
      <c r="DG93" s="24"/>
      <c r="DH93" s="24"/>
      <c r="DI93" s="24"/>
      <c r="DJ93" s="24">
        <v>4924</v>
      </c>
      <c r="DK93" s="24">
        <v>923</v>
      </c>
      <c r="DL93" s="24">
        <v>4001</v>
      </c>
      <c r="DM93" s="58">
        <v>0.14777467663035324</v>
      </c>
      <c r="DN93" s="24">
        <v>1751</v>
      </c>
      <c r="DO93" s="24">
        <v>33321</v>
      </c>
      <c r="DP93" s="58">
        <v>5.254944329401879E-2</v>
      </c>
      <c r="DQ93" s="24">
        <v>406</v>
      </c>
      <c r="DR93" s="24">
        <v>1329</v>
      </c>
      <c r="DS93" s="58">
        <v>0.30549285176824681</v>
      </c>
      <c r="DT93" s="24">
        <v>923</v>
      </c>
      <c r="DU93" s="24">
        <v>1329</v>
      </c>
      <c r="DV93" s="58">
        <v>0.69450714823175319</v>
      </c>
      <c r="DW93" s="24">
        <v>480</v>
      </c>
      <c r="DX93" s="24">
        <v>4924</v>
      </c>
      <c r="DY93" s="58">
        <v>9.7481722177091792E-2</v>
      </c>
      <c r="DZ93" s="24">
        <v>13</v>
      </c>
      <c r="EA93" s="24">
        <v>2247</v>
      </c>
      <c r="EB93" s="58">
        <v>5.7854917668001783E-3</v>
      </c>
    </row>
    <row r="94" spans="1:132" ht="14.25" customHeight="1" x14ac:dyDescent="0.25">
      <c r="A94" s="81">
        <v>45047</v>
      </c>
      <c r="B94" s="23" t="s">
        <v>144</v>
      </c>
      <c r="C94" s="24">
        <v>3826</v>
      </c>
      <c r="D94" s="24">
        <v>43563</v>
      </c>
      <c r="E94" s="51">
        <v>2.3148148148148147E-5</v>
      </c>
      <c r="F94" s="51">
        <v>2.3148148148148147E-5</v>
      </c>
      <c r="G94" s="51">
        <v>3.4722222222222222E-5</v>
      </c>
      <c r="H94" s="24">
        <v>35710</v>
      </c>
      <c r="I94" s="24">
        <v>1271</v>
      </c>
      <c r="J94" s="24">
        <v>51</v>
      </c>
      <c r="K94" s="24">
        <v>809</v>
      </c>
      <c r="L94" s="24">
        <v>194</v>
      </c>
      <c r="M94" s="24">
        <v>25</v>
      </c>
      <c r="N94" s="24">
        <v>244</v>
      </c>
      <c r="O94" s="24">
        <v>347</v>
      </c>
      <c r="P94" s="24">
        <v>3863</v>
      </c>
      <c r="Q94" s="24">
        <v>113</v>
      </c>
      <c r="R94" s="24">
        <v>20</v>
      </c>
      <c r="S94" s="24">
        <v>662</v>
      </c>
      <c r="T94" s="24">
        <v>3705</v>
      </c>
      <c r="U94" s="24">
        <v>114</v>
      </c>
      <c r="V94" s="24">
        <v>1302</v>
      </c>
      <c r="W94" s="24">
        <v>194</v>
      </c>
      <c r="X94" s="24">
        <v>18</v>
      </c>
      <c r="Y94" s="24">
        <v>5</v>
      </c>
      <c r="Z94" s="24">
        <v>23</v>
      </c>
      <c r="AA94" s="24">
        <v>4401</v>
      </c>
      <c r="AB94" s="24">
        <v>156</v>
      </c>
      <c r="AC94" s="24">
        <v>364</v>
      </c>
      <c r="AD94" s="24">
        <v>13</v>
      </c>
      <c r="AE94" s="24">
        <v>1279</v>
      </c>
      <c r="AF94" s="24">
        <v>4</v>
      </c>
      <c r="AG94" s="24">
        <v>1123</v>
      </c>
      <c r="AH94" s="24">
        <v>192</v>
      </c>
      <c r="AI94" s="24">
        <v>1177</v>
      </c>
      <c r="AJ94" s="24">
        <v>2693</v>
      </c>
      <c r="AK94" s="24">
        <v>35</v>
      </c>
      <c r="AL94" s="24">
        <v>1403</v>
      </c>
      <c r="AM94" s="24">
        <v>466</v>
      </c>
      <c r="AN94" s="24">
        <v>917</v>
      </c>
      <c r="AO94" s="24">
        <v>2096</v>
      </c>
      <c r="AP94" s="24">
        <v>439</v>
      </c>
      <c r="AQ94" s="24">
        <v>1439</v>
      </c>
      <c r="AR94" s="24">
        <v>0</v>
      </c>
      <c r="AS94" s="24">
        <v>0</v>
      </c>
      <c r="AT94" s="24">
        <v>0</v>
      </c>
      <c r="AU94" s="24">
        <v>16</v>
      </c>
      <c r="AV94" s="24">
        <v>0</v>
      </c>
      <c r="AW94" s="24">
        <v>0</v>
      </c>
      <c r="AX94" s="24">
        <v>6</v>
      </c>
      <c r="AY94" s="24">
        <v>318</v>
      </c>
      <c r="AZ94" s="24">
        <v>27</v>
      </c>
      <c r="BA94" s="24">
        <v>9</v>
      </c>
      <c r="BB94" s="24">
        <v>3</v>
      </c>
      <c r="BC94" s="24">
        <v>1</v>
      </c>
      <c r="BD94" s="24">
        <v>0</v>
      </c>
      <c r="BE94" s="24">
        <v>7</v>
      </c>
      <c r="BF94" s="24">
        <v>112</v>
      </c>
      <c r="BG94" s="24">
        <v>0</v>
      </c>
      <c r="BH94" s="24">
        <v>1</v>
      </c>
      <c r="BI94" s="24">
        <v>1</v>
      </c>
      <c r="BJ94" s="24">
        <v>0</v>
      </c>
      <c r="BK94" s="24">
        <v>0</v>
      </c>
      <c r="BL94" s="24">
        <v>0</v>
      </c>
      <c r="BM94" s="24">
        <v>0</v>
      </c>
      <c r="BN94" s="24">
        <v>0</v>
      </c>
      <c r="BO94" s="24">
        <v>1</v>
      </c>
      <c r="BP94" s="24">
        <v>0</v>
      </c>
      <c r="BQ94" s="24">
        <v>0</v>
      </c>
      <c r="BR94" s="24">
        <v>0</v>
      </c>
      <c r="BS94" s="24">
        <v>0</v>
      </c>
      <c r="BT94" s="24"/>
      <c r="BU94" s="24">
        <v>0</v>
      </c>
      <c r="BV94" s="24">
        <v>0</v>
      </c>
      <c r="BW94" s="24">
        <v>2</v>
      </c>
      <c r="BX94" s="24">
        <v>2</v>
      </c>
      <c r="BY94" s="24">
        <v>0</v>
      </c>
      <c r="BZ94" s="24">
        <v>36</v>
      </c>
      <c r="CA94" s="24">
        <v>19</v>
      </c>
      <c r="CB94" s="24">
        <v>6</v>
      </c>
      <c r="CC94" s="24">
        <v>10</v>
      </c>
      <c r="CD94" s="24">
        <v>21</v>
      </c>
      <c r="CE94" s="24">
        <v>2</v>
      </c>
      <c r="CF94" s="24">
        <v>0</v>
      </c>
      <c r="CG94" s="24">
        <v>1</v>
      </c>
      <c r="CH94" s="24">
        <v>223</v>
      </c>
      <c r="CI94" s="24">
        <v>29</v>
      </c>
      <c r="CJ94" s="24"/>
      <c r="CK94" s="24">
        <v>8</v>
      </c>
      <c r="CL94" s="24">
        <v>83</v>
      </c>
      <c r="CM94" s="24">
        <v>0</v>
      </c>
      <c r="CN94" s="24">
        <v>0</v>
      </c>
      <c r="CO94" s="24">
        <v>75</v>
      </c>
      <c r="CP94" s="24">
        <v>51</v>
      </c>
      <c r="CQ94" s="24">
        <v>125</v>
      </c>
      <c r="CR94" s="24">
        <v>119</v>
      </c>
      <c r="CS94" s="24">
        <v>136</v>
      </c>
      <c r="CT94" s="24">
        <v>2084</v>
      </c>
      <c r="CU94" s="24">
        <v>720</v>
      </c>
      <c r="CV94" s="24">
        <v>61</v>
      </c>
      <c r="CW94" s="24">
        <v>201</v>
      </c>
      <c r="CX94" s="24">
        <v>32</v>
      </c>
      <c r="CY94" s="24"/>
      <c r="CZ94" s="24"/>
      <c r="DA94" s="24"/>
      <c r="DB94" s="24"/>
      <c r="DC94" s="24"/>
      <c r="DD94" s="24"/>
      <c r="DE94" s="24"/>
      <c r="DF94" s="24"/>
      <c r="DG94" s="24"/>
      <c r="DH94" s="24"/>
      <c r="DI94" s="24"/>
      <c r="DJ94" s="24">
        <v>5013</v>
      </c>
      <c r="DK94" s="24">
        <v>978</v>
      </c>
      <c r="DL94" s="24">
        <v>4035</v>
      </c>
      <c r="DM94" s="58">
        <v>0.14038084570148418</v>
      </c>
      <c r="DN94" s="24">
        <v>1787</v>
      </c>
      <c r="DO94" s="24">
        <v>35710</v>
      </c>
      <c r="DP94" s="58">
        <v>5.0042005040604874E-2</v>
      </c>
      <c r="DQ94" s="24">
        <v>424</v>
      </c>
      <c r="DR94" s="24">
        <v>1402</v>
      </c>
      <c r="DS94" s="58">
        <v>0.30242510699001429</v>
      </c>
      <c r="DT94" s="24">
        <v>978</v>
      </c>
      <c r="DU94" s="24">
        <v>1402</v>
      </c>
      <c r="DV94" s="58">
        <v>0.69757489300998576</v>
      </c>
      <c r="DW94" s="24">
        <v>750</v>
      </c>
      <c r="DX94" s="24">
        <v>5013</v>
      </c>
      <c r="DY94" s="58">
        <v>0.14961101137043686</v>
      </c>
      <c r="DZ94" s="24">
        <v>22</v>
      </c>
      <c r="EA94" s="24">
        <v>2411</v>
      </c>
      <c r="EB94" s="58">
        <v>9.1248444628784734E-3</v>
      </c>
    </row>
    <row r="95" spans="1:132" ht="14.25" customHeight="1" x14ac:dyDescent="0.25">
      <c r="A95" s="81">
        <v>45078</v>
      </c>
      <c r="B95" s="23" t="s">
        <v>144</v>
      </c>
      <c r="C95" s="24">
        <v>3795</v>
      </c>
      <c r="D95" s="24">
        <v>41973</v>
      </c>
      <c r="E95" s="51">
        <v>2.3148148148148147E-5</v>
      </c>
      <c r="F95" s="51">
        <v>2.3148148148148147E-5</v>
      </c>
      <c r="G95" s="51">
        <v>1.7361111111111112E-4</v>
      </c>
      <c r="H95" s="24">
        <v>34242</v>
      </c>
      <c r="I95" s="24">
        <v>1210</v>
      </c>
      <c r="J95" s="24">
        <v>36</v>
      </c>
      <c r="K95" s="24">
        <v>911</v>
      </c>
      <c r="L95" s="24">
        <v>213</v>
      </c>
      <c r="M95" s="24">
        <v>42</v>
      </c>
      <c r="N95" s="24">
        <v>254</v>
      </c>
      <c r="O95" s="24">
        <v>320</v>
      </c>
      <c r="P95" s="24">
        <v>3469</v>
      </c>
      <c r="Q95" s="24">
        <v>119</v>
      </c>
      <c r="R95" s="24">
        <v>24</v>
      </c>
      <c r="S95" s="24">
        <v>604</v>
      </c>
      <c r="T95" s="24">
        <v>3581</v>
      </c>
      <c r="U95" s="24">
        <v>103</v>
      </c>
      <c r="V95" s="24">
        <v>1348</v>
      </c>
      <c r="W95" s="24">
        <v>205</v>
      </c>
      <c r="X95" s="24">
        <v>27</v>
      </c>
      <c r="Y95" s="24">
        <v>6</v>
      </c>
      <c r="Z95" s="24">
        <v>20</v>
      </c>
      <c r="AA95" s="24">
        <v>4289</v>
      </c>
      <c r="AB95" s="24">
        <v>160</v>
      </c>
      <c r="AC95" s="24">
        <v>375</v>
      </c>
      <c r="AD95" s="24">
        <v>24</v>
      </c>
      <c r="AE95" s="24">
        <v>1261</v>
      </c>
      <c r="AF95" s="24">
        <v>2</v>
      </c>
      <c r="AG95" s="24">
        <v>1055</v>
      </c>
      <c r="AH95" s="24">
        <v>181</v>
      </c>
      <c r="AI95" s="24">
        <v>1156</v>
      </c>
      <c r="AJ95" s="24">
        <v>2596</v>
      </c>
      <c r="AK95" s="24">
        <v>37</v>
      </c>
      <c r="AL95" s="24">
        <v>1274</v>
      </c>
      <c r="AM95" s="24">
        <v>435</v>
      </c>
      <c r="AN95" s="24">
        <v>944</v>
      </c>
      <c r="AO95" s="24">
        <v>1958</v>
      </c>
      <c r="AP95" s="24">
        <v>437</v>
      </c>
      <c r="AQ95" s="24">
        <v>1427</v>
      </c>
      <c r="AR95" s="24">
        <v>0</v>
      </c>
      <c r="AS95" s="24">
        <v>0</v>
      </c>
      <c r="AT95" s="24">
        <v>0</v>
      </c>
      <c r="AU95" s="24">
        <v>15</v>
      </c>
      <c r="AV95" s="24">
        <v>0</v>
      </c>
      <c r="AW95" s="24">
        <v>0</v>
      </c>
      <c r="AX95" s="24">
        <v>9</v>
      </c>
      <c r="AY95" s="24">
        <v>251</v>
      </c>
      <c r="AZ95" s="24">
        <v>28</v>
      </c>
      <c r="BA95" s="24">
        <v>9</v>
      </c>
      <c r="BB95" s="24">
        <v>2</v>
      </c>
      <c r="BC95" s="24">
        <v>1</v>
      </c>
      <c r="BD95" s="24">
        <v>0</v>
      </c>
      <c r="BE95" s="24">
        <v>3</v>
      </c>
      <c r="BF95" s="24">
        <v>135</v>
      </c>
      <c r="BG95" s="24">
        <v>0</v>
      </c>
      <c r="BH95" s="24">
        <v>2</v>
      </c>
      <c r="BI95" s="24">
        <v>2</v>
      </c>
      <c r="BJ95" s="24">
        <v>0</v>
      </c>
      <c r="BK95" s="24">
        <v>0</v>
      </c>
      <c r="BL95" s="24">
        <v>4</v>
      </c>
      <c r="BM95" s="24">
        <v>1</v>
      </c>
      <c r="BN95" s="24">
        <v>0</v>
      </c>
      <c r="BO95" s="24">
        <v>0</v>
      </c>
      <c r="BP95" s="24">
        <v>0</v>
      </c>
      <c r="BQ95" s="24">
        <v>0</v>
      </c>
      <c r="BR95" s="24">
        <v>0</v>
      </c>
      <c r="BS95" s="24">
        <v>0</v>
      </c>
      <c r="BT95" s="24"/>
      <c r="BU95" s="24">
        <v>0</v>
      </c>
      <c r="BV95" s="24">
        <v>0</v>
      </c>
      <c r="BW95" s="24">
        <v>1</v>
      </c>
      <c r="BX95" s="24">
        <v>1</v>
      </c>
      <c r="BY95" s="24">
        <v>0</v>
      </c>
      <c r="BZ95" s="24">
        <v>28</v>
      </c>
      <c r="CA95" s="24">
        <v>20</v>
      </c>
      <c r="CB95" s="24">
        <v>3</v>
      </c>
      <c r="CC95" s="24">
        <v>4</v>
      </c>
      <c r="CD95" s="24">
        <v>22</v>
      </c>
      <c r="CE95" s="24">
        <v>3</v>
      </c>
      <c r="CF95" s="24">
        <v>6</v>
      </c>
      <c r="CG95" s="24">
        <v>0</v>
      </c>
      <c r="CH95" s="24">
        <v>228</v>
      </c>
      <c r="CI95" s="24">
        <v>23</v>
      </c>
      <c r="CJ95" s="24"/>
      <c r="CK95" s="24">
        <v>6</v>
      </c>
      <c r="CL95" s="24">
        <v>85</v>
      </c>
      <c r="CM95" s="24">
        <v>0</v>
      </c>
      <c r="CN95" s="24">
        <v>0</v>
      </c>
      <c r="CO95" s="24">
        <v>70</v>
      </c>
      <c r="CP95" s="24">
        <v>44</v>
      </c>
      <c r="CQ95" s="24">
        <v>92</v>
      </c>
      <c r="CR95" s="24">
        <v>134</v>
      </c>
      <c r="CS95" s="24">
        <v>149</v>
      </c>
      <c r="CT95" s="24">
        <v>1847</v>
      </c>
      <c r="CU95" s="24">
        <v>654</v>
      </c>
      <c r="CV95" s="24">
        <v>63</v>
      </c>
      <c r="CW95" s="24">
        <v>172</v>
      </c>
      <c r="CX95" s="24">
        <v>22</v>
      </c>
      <c r="CY95" s="24"/>
      <c r="CZ95" s="24"/>
      <c r="DA95" s="24"/>
      <c r="DB95" s="24"/>
      <c r="DC95" s="24"/>
      <c r="DD95" s="24"/>
      <c r="DE95" s="24"/>
      <c r="DF95" s="24"/>
      <c r="DG95" s="24"/>
      <c r="DH95" s="24"/>
      <c r="DI95" s="24"/>
      <c r="DJ95" s="24">
        <v>4754</v>
      </c>
      <c r="DK95" s="24">
        <v>986</v>
      </c>
      <c r="DL95" s="24">
        <v>3768</v>
      </c>
      <c r="DM95" s="58">
        <v>0.13883534840254658</v>
      </c>
      <c r="DN95" s="24">
        <v>1811</v>
      </c>
      <c r="DO95" s="24">
        <v>34242</v>
      </c>
      <c r="DP95" s="58">
        <v>5.2888265872320539E-2</v>
      </c>
      <c r="DQ95" s="24">
        <v>431</v>
      </c>
      <c r="DR95" s="24">
        <v>1417</v>
      </c>
      <c r="DS95" s="58">
        <v>0.30416372618207482</v>
      </c>
      <c r="DT95" s="24">
        <v>986</v>
      </c>
      <c r="DU95" s="24">
        <v>1417</v>
      </c>
      <c r="DV95" s="58">
        <v>0.69583627381792523</v>
      </c>
      <c r="DW95" s="24">
        <v>805</v>
      </c>
      <c r="DX95" s="24">
        <v>4754</v>
      </c>
      <c r="DY95" s="58">
        <v>0.16933108960875051</v>
      </c>
      <c r="DZ95" s="24">
        <v>19</v>
      </c>
      <c r="EA95" s="24">
        <v>2186</v>
      </c>
      <c r="EB95" s="58">
        <v>8.6916742909423604E-3</v>
      </c>
    </row>
    <row r="96" spans="1:132" ht="14.25" customHeight="1" x14ac:dyDescent="0.25">
      <c r="A96" s="81">
        <v>45108</v>
      </c>
      <c r="B96" s="23" t="s">
        <v>144</v>
      </c>
      <c r="C96" s="46">
        <v>3961</v>
      </c>
      <c r="D96" s="46">
        <v>44013</v>
      </c>
      <c r="E96" s="94">
        <v>2.3148148148148147E-5</v>
      </c>
      <c r="F96" s="51">
        <v>2.3148148148148147E-5</v>
      </c>
      <c r="G96" s="51">
        <v>1.1574074074074073E-4</v>
      </c>
      <c r="H96" s="24">
        <v>35406</v>
      </c>
      <c r="I96" s="24">
        <v>1326</v>
      </c>
      <c r="J96" s="24">
        <v>25</v>
      </c>
      <c r="K96" s="24">
        <v>875</v>
      </c>
      <c r="L96" s="90">
        <v>242</v>
      </c>
      <c r="M96" s="90">
        <v>25</v>
      </c>
      <c r="N96" s="90">
        <v>253</v>
      </c>
      <c r="O96" s="90">
        <v>318</v>
      </c>
      <c r="P96" s="90">
        <v>3697</v>
      </c>
      <c r="Q96" s="90">
        <v>103</v>
      </c>
      <c r="R96" s="90">
        <v>33</v>
      </c>
      <c r="S96" s="46">
        <v>602</v>
      </c>
      <c r="T96" s="46">
        <v>3810</v>
      </c>
      <c r="U96" s="46">
        <v>149</v>
      </c>
      <c r="V96" s="46">
        <v>1330</v>
      </c>
      <c r="W96" s="46">
        <v>214</v>
      </c>
      <c r="X96" s="46">
        <v>31</v>
      </c>
      <c r="Y96" s="46">
        <v>2</v>
      </c>
      <c r="Z96" s="46">
        <v>26</v>
      </c>
      <c r="AA96" s="46">
        <v>4277</v>
      </c>
      <c r="AB96" s="46">
        <v>173</v>
      </c>
      <c r="AC96" s="46">
        <v>422</v>
      </c>
      <c r="AD96" s="46">
        <v>7</v>
      </c>
      <c r="AE96" s="46">
        <v>1271</v>
      </c>
      <c r="AF96" s="46">
        <v>3</v>
      </c>
      <c r="AG96" s="46">
        <v>1082</v>
      </c>
      <c r="AH96" s="46">
        <v>186</v>
      </c>
      <c r="AI96" s="46">
        <v>1138</v>
      </c>
      <c r="AJ96" s="46">
        <v>2849</v>
      </c>
      <c r="AK96" s="46">
        <v>45</v>
      </c>
      <c r="AL96" s="46">
        <v>1388</v>
      </c>
      <c r="AM96" s="46">
        <v>472</v>
      </c>
      <c r="AN96" s="46">
        <v>858</v>
      </c>
      <c r="AO96" s="46">
        <v>2084</v>
      </c>
      <c r="AP96" s="46">
        <v>490</v>
      </c>
      <c r="AQ96" s="46">
        <v>1391</v>
      </c>
      <c r="AR96" s="46">
        <v>0</v>
      </c>
      <c r="AS96" s="24">
        <v>0</v>
      </c>
      <c r="AT96" s="24">
        <v>0</v>
      </c>
      <c r="AU96" s="46">
        <v>13</v>
      </c>
      <c r="AV96" s="24">
        <v>0</v>
      </c>
      <c r="AW96" s="24">
        <v>0</v>
      </c>
      <c r="AX96" s="46">
        <v>6</v>
      </c>
      <c r="AY96" s="46">
        <v>262</v>
      </c>
      <c r="AZ96" s="46">
        <v>10</v>
      </c>
      <c r="BA96" s="46">
        <v>6</v>
      </c>
      <c r="BB96" s="46">
        <v>1</v>
      </c>
      <c r="BC96" s="46">
        <v>1</v>
      </c>
      <c r="BD96" s="46">
        <v>0</v>
      </c>
      <c r="BE96" s="46">
        <v>6</v>
      </c>
      <c r="BF96" s="46">
        <v>114</v>
      </c>
      <c r="BG96" s="46">
        <v>0</v>
      </c>
      <c r="BH96" s="46">
        <v>7</v>
      </c>
      <c r="BI96" s="46">
        <v>4</v>
      </c>
      <c r="BJ96" s="46">
        <v>1</v>
      </c>
      <c r="BK96" s="46">
        <v>0</v>
      </c>
      <c r="BL96" s="46">
        <v>2</v>
      </c>
      <c r="BM96" s="46">
        <v>0</v>
      </c>
      <c r="BN96" s="46">
        <v>0</v>
      </c>
      <c r="BO96" s="46">
        <v>0</v>
      </c>
      <c r="BP96" s="46">
        <v>0</v>
      </c>
      <c r="BQ96" s="46">
        <v>0</v>
      </c>
      <c r="BR96" s="46">
        <v>0</v>
      </c>
      <c r="BS96" s="46">
        <v>0</v>
      </c>
      <c r="BT96" s="46"/>
      <c r="BU96" s="46">
        <v>0</v>
      </c>
      <c r="BV96" s="46">
        <v>4</v>
      </c>
      <c r="BW96" s="46">
        <v>2</v>
      </c>
      <c r="BX96" s="46">
        <v>0</v>
      </c>
      <c r="BY96" s="46">
        <v>0</v>
      </c>
      <c r="BZ96" s="46">
        <v>26</v>
      </c>
      <c r="CA96" s="46">
        <v>21</v>
      </c>
      <c r="CB96" s="46">
        <v>3</v>
      </c>
      <c r="CC96" s="90">
        <v>9</v>
      </c>
      <c r="CD96" s="90">
        <v>18</v>
      </c>
      <c r="CE96" s="90">
        <v>1</v>
      </c>
      <c r="CF96" s="90">
        <v>1</v>
      </c>
      <c r="CG96" s="90">
        <v>0</v>
      </c>
      <c r="CH96" s="90">
        <v>222</v>
      </c>
      <c r="CI96" s="90">
        <v>25</v>
      </c>
      <c r="CJ96" s="90"/>
      <c r="CK96" s="90">
        <v>7</v>
      </c>
      <c r="CL96" s="90">
        <v>76</v>
      </c>
      <c r="CM96" s="90">
        <v>0</v>
      </c>
      <c r="CN96" s="90">
        <v>1</v>
      </c>
      <c r="CO96" s="90">
        <v>78</v>
      </c>
      <c r="CP96" s="90">
        <v>60</v>
      </c>
      <c r="CQ96" s="90">
        <v>91</v>
      </c>
      <c r="CR96" s="90">
        <v>118</v>
      </c>
      <c r="CS96" s="90">
        <v>126</v>
      </c>
      <c r="CT96" s="90">
        <v>2007</v>
      </c>
      <c r="CU96" s="90">
        <v>666</v>
      </c>
      <c r="CV96" s="90">
        <v>42</v>
      </c>
      <c r="CW96" s="90">
        <v>150</v>
      </c>
      <c r="CX96" s="90">
        <v>22</v>
      </c>
      <c r="CY96" s="90"/>
      <c r="CZ96" s="90"/>
      <c r="DA96" s="90"/>
      <c r="DB96" s="90"/>
      <c r="DC96" s="90"/>
      <c r="DD96" s="90"/>
      <c r="DE96" s="90"/>
      <c r="DF96" s="90"/>
      <c r="DG96" s="90"/>
      <c r="DH96" s="90"/>
      <c r="DI96" s="90"/>
      <c r="DJ96" s="90">
        <v>4967</v>
      </c>
      <c r="DK96" s="90">
        <v>1016</v>
      </c>
      <c r="DL96" s="90">
        <v>3951</v>
      </c>
      <c r="DM96" s="91">
        <v>0.14028695701293567</v>
      </c>
      <c r="DN96" s="24">
        <v>1878</v>
      </c>
      <c r="DO96" s="24">
        <v>35406</v>
      </c>
      <c r="DP96" s="58">
        <v>5.3041857312319945E-2</v>
      </c>
      <c r="DQ96" s="90">
        <v>483</v>
      </c>
      <c r="DR96" s="92">
        <v>1499</v>
      </c>
      <c r="DS96" s="93">
        <v>0.32221480987324885</v>
      </c>
      <c r="DT96" s="24">
        <v>1016</v>
      </c>
      <c r="DU96" s="24">
        <v>1499</v>
      </c>
      <c r="DV96" s="91">
        <v>0.6777851901267512</v>
      </c>
      <c r="DW96" s="92">
        <v>1352</v>
      </c>
      <c r="DX96" s="92">
        <v>4967</v>
      </c>
      <c r="DY96" s="91">
        <v>0.27219649687940406</v>
      </c>
      <c r="DZ96" s="92">
        <v>18</v>
      </c>
      <c r="EA96" s="24">
        <v>2136</v>
      </c>
      <c r="EB96" s="58">
        <v>8.4269662921348312E-3</v>
      </c>
    </row>
    <row r="97" spans="1:132" ht="14.25" customHeight="1" x14ac:dyDescent="0.25">
      <c r="A97" s="89">
        <v>45139</v>
      </c>
      <c r="B97" s="46" t="s">
        <v>144</v>
      </c>
      <c r="C97" s="46">
        <v>3950</v>
      </c>
      <c r="D97" s="46">
        <v>44646</v>
      </c>
      <c r="E97" s="94">
        <v>2.3148148148148147E-5</v>
      </c>
      <c r="F97" s="51">
        <v>3.4722222222222222E-5</v>
      </c>
      <c r="G97" s="51">
        <v>3.5879629629629635E-4</v>
      </c>
      <c r="H97" s="24">
        <v>35651</v>
      </c>
      <c r="I97" s="24">
        <v>1397</v>
      </c>
      <c r="J97" s="24">
        <v>25</v>
      </c>
      <c r="K97" s="90">
        <v>955</v>
      </c>
      <c r="L97" s="90">
        <v>250</v>
      </c>
      <c r="M97" s="90">
        <v>31</v>
      </c>
      <c r="N97" s="90">
        <v>258</v>
      </c>
      <c r="O97" s="90">
        <v>311</v>
      </c>
      <c r="P97" s="90">
        <v>3557</v>
      </c>
      <c r="Q97" s="90">
        <v>121</v>
      </c>
      <c r="R97" s="90">
        <v>24</v>
      </c>
      <c r="S97" s="46">
        <v>589</v>
      </c>
      <c r="T97" s="46">
        <v>3962</v>
      </c>
      <c r="U97" s="46">
        <v>100</v>
      </c>
      <c r="V97" s="46">
        <v>1348</v>
      </c>
      <c r="W97" s="46">
        <v>224</v>
      </c>
      <c r="X97" s="46">
        <v>41</v>
      </c>
      <c r="Y97" s="46">
        <v>7</v>
      </c>
      <c r="Z97" s="46">
        <v>20</v>
      </c>
      <c r="AA97" s="46">
        <v>4340</v>
      </c>
      <c r="AB97" s="46">
        <v>163</v>
      </c>
      <c r="AC97" s="46">
        <v>411</v>
      </c>
      <c r="AD97" s="46">
        <v>7</v>
      </c>
      <c r="AE97" s="46">
        <v>1248</v>
      </c>
      <c r="AF97" s="46">
        <v>5</v>
      </c>
      <c r="AG97" s="46">
        <v>1185</v>
      </c>
      <c r="AH97" s="46">
        <v>192</v>
      </c>
      <c r="AI97" s="46">
        <v>1299</v>
      </c>
      <c r="AJ97" s="46">
        <v>2839</v>
      </c>
      <c r="AK97" s="46">
        <v>35</v>
      </c>
      <c r="AL97" s="46">
        <v>1395</v>
      </c>
      <c r="AM97" s="46">
        <v>469</v>
      </c>
      <c r="AN97" s="46">
        <v>851</v>
      </c>
      <c r="AO97" s="46">
        <v>2114</v>
      </c>
      <c r="AP97" s="46">
        <v>487</v>
      </c>
      <c r="AQ97" s="46">
        <v>1238</v>
      </c>
      <c r="AR97" s="46">
        <v>0</v>
      </c>
      <c r="AS97" s="24">
        <v>0</v>
      </c>
      <c r="AT97" s="24">
        <v>0</v>
      </c>
      <c r="AU97" s="46">
        <v>14</v>
      </c>
      <c r="AV97" s="24">
        <v>0</v>
      </c>
      <c r="AW97" s="24">
        <v>0</v>
      </c>
      <c r="AX97" s="46">
        <v>2</v>
      </c>
      <c r="AY97" s="46">
        <v>258</v>
      </c>
      <c r="AZ97" s="46">
        <v>16</v>
      </c>
      <c r="BA97" s="46">
        <v>9</v>
      </c>
      <c r="BB97" s="46">
        <v>1</v>
      </c>
      <c r="BC97" s="46">
        <v>2</v>
      </c>
      <c r="BD97" s="46">
        <v>0</v>
      </c>
      <c r="BE97" s="46">
        <v>6</v>
      </c>
      <c r="BF97" s="46">
        <v>116</v>
      </c>
      <c r="BG97" s="46">
        <v>0</v>
      </c>
      <c r="BH97" s="46">
        <v>2</v>
      </c>
      <c r="BI97" s="46">
        <v>0</v>
      </c>
      <c r="BJ97" s="46">
        <v>0</v>
      </c>
      <c r="BK97" s="46">
        <v>0</v>
      </c>
      <c r="BL97" s="46">
        <v>2</v>
      </c>
      <c r="BM97" s="46">
        <v>0</v>
      </c>
      <c r="BN97" s="46">
        <v>0</v>
      </c>
      <c r="BO97" s="46">
        <v>0</v>
      </c>
      <c r="BP97" s="46">
        <v>0</v>
      </c>
      <c r="BQ97" s="46">
        <v>0</v>
      </c>
      <c r="BR97" s="46">
        <v>1</v>
      </c>
      <c r="BS97" s="46">
        <v>0</v>
      </c>
      <c r="BT97" s="46"/>
      <c r="BU97" s="46">
        <v>0</v>
      </c>
      <c r="BV97" s="46">
        <v>2</v>
      </c>
      <c r="BW97" s="46">
        <v>0</v>
      </c>
      <c r="BX97" s="46">
        <v>5</v>
      </c>
      <c r="BY97" s="46">
        <v>0</v>
      </c>
      <c r="BZ97" s="46">
        <v>33</v>
      </c>
      <c r="CA97" s="46">
        <v>17</v>
      </c>
      <c r="CB97" s="46">
        <v>1</v>
      </c>
      <c r="CC97" s="90">
        <v>10</v>
      </c>
      <c r="CD97" s="90">
        <v>22</v>
      </c>
      <c r="CE97" s="90">
        <v>7</v>
      </c>
      <c r="CF97" s="90">
        <v>1</v>
      </c>
      <c r="CG97" s="90">
        <v>0</v>
      </c>
      <c r="CH97" s="90">
        <v>225</v>
      </c>
      <c r="CI97" s="90">
        <v>41</v>
      </c>
      <c r="CJ97" s="90"/>
      <c r="CK97" s="90">
        <v>3</v>
      </c>
      <c r="CL97" s="90">
        <v>61</v>
      </c>
      <c r="CM97" s="90">
        <v>0</v>
      </c>
      <c r="CN97" s="90">
        <v>1</v>
      </c>
      <c r="CO97" s="90">
        <v>82</v>
      </c>
      <c r="CP97" s="90">
        <v>56</v>
      </c>
      <c r="CQ97" s="90">
        <v>105</v>
      </c>
      <c r="CR97" s="90">
        <v>124</v>
      </c>
      <c r="CS97" s="90">
        <v>172</v>
      </c>
      <c r="CT97" s="90">
        <v>1938</v>
      </c>
      <c r="CU97" s="90">
        <v>572</v>
      </c>
      <c r="CV97" s="90">
        <v>45</v>
      </c>
      <c r="CW97" s="90">
        <v>170</v>
      </c>
      <c r="CX97" s="90">
        <v>30</v>
      </c>
      <c r="CY97" s="90">
        <v>1</v>
      </c>
      <c r="CZ97" s="90"/>
      <c r="DA97" s="90"/>
      <c r="DB97" s="90"/>
      <c r="DC97" s="90"/>
      <c r="DD97" s="90"/>
      <c r="DE97" s="90"/>
      <c r="DF97" s="90"/>
      <c r="DG97" s="90"/>
      <c r="DH97" s="90"/>
      <c r="DI97" s="90"/>
      <c r="DJ97" s="90">
        <v>4468</v>
      </c>
      <c r="DK97" s="90">
        <v>965</v>
      </c>
      <c r="DL97" s="90">
        <v>3503</v>
      </c>
      <c r="DM97" s="91">
        <v>0.12532607780987912</v>
      </c>
      <c r="DN97" s="96">
        <v>1836</v>
      </c>
      <c r="DO97" s="97">
        <v>35651</v>
      </c>
      <c r="DP97" s="91">
        <v>5.1499256682841998E-2</v>
      </c>
      <c r="DQ97" s="90">
        <v>453</v>
      </c>
      <c r="DR97" s="92">
        <v>1418</v>
      </c>
      <c r="DS97" s="91">
        <v>0.31946403385049366</v>
      </c>
      <c r="DT97" s="24">
        <v>965</v>
      </c>
      <c r="DU97" s="24">
        <v>1418</v>
      </c>
      <c r="DV97" s="91">
        <v>0.6805359661495064</v>
      </c>
      <c r="DW97" s="92">
        <v>302</v>
      </c>
      <c r="DX97" s="92">
        <v>4468</v>
      </c>
      <c r="DY97" s="91">
        <v>6.7591763652640996E-2</v>
      </c>
      <c r="DZ97" s="92">
        <v>16</v>
      </c>
      <c r="EA97" s="24">
        <v>2129</v>
      </c>
      <c r="EB97" s="58">
        <v>7.5152653828088308E-3</v>
      </c>
    </row>
    <row r="98" spans="1:132" ht="14.25" customHeight="1" x14ac:dyDescent="0.25">
      <c r="A98" s="89">
        <v>45170</v>
      </c>
      <c r="B98" s="46" t="s">
        <v>144</v>
      </c>
      <c r="C98" s="46">
        <v>4230</v>
      </c>
      <c r="D98" s="46">
        <v>45073</v>
      </c>
      <c r="E98" s="94">
        <v>2.3148148148148147E-5</v>
      </c>
      <c r="F98" s="51">
        <v>2.3148148148148147E-5</v>
      </c>
      <c r="G98" s="51">
        <v>3.2407407407407406E-4</v>
      </c>
      <c r="H98" s="24">
        <v>35488</v>
      </c>
      <c r="I98" s="24">
        <v>1324</v>
      </c>
      <c r="J98" s="24">
        <v>25</v>
      </c>
      <c r="K98" s="90">
        <v>917</v>
      </c>
      <c r="L98" s="90">
        <v>195</v>
      </c>
      <c r="M98" s="90">
        <v>33</v>
      </c>
      <c r="N98" s="90">
        <v>264</v>
      </c>
      <c r="O98" s="90">
        <v>370</v>
      </c>
      <c r="P98" s="90">
        <v>3957</v>
      </c>
      <c r="Q98" s="90">
        <v>107</v>
      </c>
      <c r="R98" s="90">
        <v>33</v>
      </c>
      <c r="S98" s="46">
        <v>573</v>
      </c>
      <c r="T98" s="46">
        <v>3763</v>
      </c>
      <c r="U98" s="46">
        <v>99</v>
      </c>
      <c r="V98" s="46">
        <v>1384</v>
      </c>
      <c r="W98" s="46">
        <v>214</v>
      </c>
      <c r="X98" s="46">
        <v>35</v>
      </c>
      <c r="Y98" s="46">
        <v>4</v>
      </c>
      <c r="Z98" s="46">
        <v>23</v>
      </c>
      <c r="AA98" s="46">
        <v>4424</v>
      </c>
      <c r="AB98" s="46">
        <v>171</v>
      </c>
      <c r="AC98" s="46">
        <v>435</v>
      </c>
      <c r="AD98" s="46">
        <v>23</v>
      </c>
      <c r="AE98" s="46">
        <v>1269</v>
      </c>
      <c r="AF98" s="46">
        <v>4</v>
      </c>
      <c r="AG98" s="46">
        <v>1072</v>
      </c>
      <c r="AH98" s="46">
        <v>192</v>
      </c>
      <c r="AI98" s="46">
        <v>1179</v>
      </c>
      <c r="AJ98" s="46">
        <v>2943</v>
      </c>
      <c r="AK98" s="46">
        <v>51</v>
      </c>
      <c r="AL98" s="46">
        <v>1373</v>
      </c>
      <c r="AM98" s="46">
        <v>438</v>
      </c>
      <c r="AN98" s="46">
        <v>907</v>
      </c>
      <c r="AO98" s="46">
        <v>2099</v>
      </c>
      <c r="AP98" s="46">
        <v>485</v>
      </c>
      <c r="AQ98" s="46">
        <v>1205</v>
      </c>
      <c r="AR98" s="46">
        <v>0</v>
      </c>
      <c r="AS98" s="24">
        <v>0</v>
      </c>
      <c r="AT98" s="24">
        <v>0</v>
      </c>
      <c r="AU98" s="46">
        <v>16</v>
      </c>
      <c r="AV98" s="24">
        <v>0</v>
      </c>
      <c r="AW98" s="24">
        <v>0</v>
      </c>
      <c r="AX98" s="46">
        <v>5</v>
      </c>
      <c r="AY98" s="46">
        <v>200</v>
      </c>
      <c r="AZ98" s="46">
        <v>6</v>
      </c>
      <c r="BA98" s="46">
        <v>6</v>
      </c>
      <c r="BB98" s="46">
        <v>1</v>
      </c>
      <c r="BC98" s="46">
        <v>1</v>
      </c>
      <c r="BD98" s="46">
        <v>8</v>
      </c>
      <c r="BE98" s="46"/>
      <c r="BF98" s="46">
        <v>124</v>
      </c>
      <c r="BG98" s="46">
        <v>0</v>
      </c>
      <c r="BH98" s="46">
        <v>1</v>
      </c>
      <c r="BI98" s="46">
        <v>1</v>
      </c>
      <c r="BJ98" s="46">
        <v>1</v>
      </c>
      <c r="BK98" s="46">
        <v>0</v>
      </c>
      <c r="BL98" s="46">
        <v>6</v>
      </c>
      <c r="BM98" s="46">
        <v>1</v>
      </c>
      <c r="BN98" s="46">
        <v>0</v>
      </c>
      <c r="BO98" s="46">
        <v>1</v>
      </c>
      <c r="BP98" s="46">
        <v>0</v>
      </c>
      <c r="BQ98" s="46">
        <v>0</v>
      </c>
      <c r="BR98" s="46">
        <v>0</v>
      </c>
      <c r="BS98" s="46">
        <v>1</v>
      </c>
      <c r="BT98" s="46"/>
      <c r="BU98" s="46">
        <v>4</v>
      </c>
      <c r="BV98" s="46">
        <v>0</v>
      </c>
      <c r="BW98" s="46">
        <v>2</v>
      </c>
      <c r="BX98" s="46">
        <v>0</v>
      </c>
      <c r="BY98" s="46">
        <v>0</v>
      </c>
      <c r="BZ98" s="46">
        <v>24</v>
      </c>
      <c r="CA98" s="46">
        <v>22</v>
      </c>
      <c r="CB98" s="46">
        <v>7</v>
      </c>
      <c r="CC98" s="90">
        <v>5</v>
      </c>
      <c r="CD98" s="90">
        <v>27</v>
      </c>
      <c r="CE98" s="90">
        <v>1</v>
      </c>
      <c r="CF98" s="90">
        <v>0</v>
      </c>
      <c r="CG98" s="90">
        <v>0</v>
      </c>
      <c r="CH98" s="90">
        <v>266</v>
      </c>
      <c r="CI98" s="90">
        <v>28</v>
      </c>
      <c r="CJ98" s="90"/>
      <c r="CK98" s="90">
        <v>3</v>
      </c>
      <c r="CL98" s="90">
        <v>71</v>
      </c>
      <c r="CM98" s="90">
        <v>0</v>
      </c>
      <c r="CN98" s="90">
        <v>0</v>
      </c>
      <c r="CO98" s="90">
        <v>67</v>
      </c>
      <c r="CP98" s="90">
        <v>60</v>
      </c>
      <c r="CQ98" s="90">
        <v>97</v>
      </c>
      <c r="CR98" s="90">
        <v>154</v>
      </c>
      <c r="CS98" s="90">
        <v>173</v>
      </c>
      <c r="CT98" s="90">
        <v>1804</v>
      </c>
      <c r="CU98" s="90">
        <v>490</v>
      </c>
      <c r="CV98" s="90">
        <v>27</v>
      </c>
      <c r="CW98" s="90">
        <v>169</v>
      </c>
      <c r="CX98" s="90">
        <v>18</v>
      </c>
      <c r="CY98" s="90">
        <v>0</v>
      </c>
      <c r="CZ98" s="90"/>
      <c r="DA98" s="90"/>
      <c r="DB98" s="90"/>
      <c r="DC98" s="90"/>
      <c r="DD98" s="90"/>
      <c r="DE98" s="90"/>
      <c r="DF98" s="90"/>
      <c r="DG98" s="90"/>
      <c r="DH98" s="90"/>
      <c r="DI98" s="90"/>
      <c r="DJ98" s="90">
        <v>4437</v>
      </c>
      <c r="DK98" s="90">
        <v>934</v>
      </c>
      <c r="DL98" s="90">
        <v>3503</v>
      </c>
      <c r="DM98" s="91">
        <v>0.12502817853922452</v>
      </c>
      <c r="DN98" s="96">
        <v>1758</v>
      </c>
      <c r="DO98" s="97">
        <v>35488</v>
      </c>
      <c r="DP98" s="91">
        <v>4.9537871956717765E-2</v>
      </c>
      <c r="DQ98" s="90">
        <v>447</v>
      </c>
      <c r="DR98" s="92">
        <v>1381</v>
      </c>
      <c r="DS98" s="91">
        <v>0.32367849384503983</v>
      </c>
      <c r="DT98" s="24">
        <v>934</v>
      </c>
      <c r="DU98" s="24">
        <v>1381</v>
      </c>
      <c r="DV98" s="91">
        <v>0.67632150615496023</v>
      </c>
      <c r="DW98" s="92">
        <v>382</v>
      </c>
      <c r="DX98" s="92">
        <v>4437</v>
      </c>
      <c r="DY98" s="91">
        <v>8.6094207798061748E-2</v>
      </c>
      <c r="DZ98" s="92">
        <v>17</v>
      </c>
      <c r="EA98" s="24">
        <v>2106</v>
      </c>
      <c r="EB98" s="58">
        <v>8.0721747388414061E-3</v>
      </c>
    </row>
    <row r="99" spans="1:132" ht="14.25" customHeight="1" x14ac:dyDescent="0.25">
      <c r="A99" s="89">
        <v>45200</v>
      </c>
      <c r="B99" s="46" t="s">
        <v>144</v>
      </c>
      <c r="C99" s="46">
        <v>4219</v>
      </c>
      <c r="D99" s="46">
        <v>45366</v>
      </c>
      <c r="E99" s="94">
        <v>2.3148148148148147E-5</v>
      </c>
      <c r="F99" s="51">
        <v>2.3148148148148147E-5</v>
      </c>
      <c r="G99" s="51">
        <v>3.1250000000000001E-4</v>
      </c>
      <c r="H99" s="24">
        <v>34799</v>
      </c>
      <c r="I99" s="24">
        <v>1347</v>
      </c>
      <c r="J99" s="24">
        <v>31</v>
      </c>
      <c r="K99" s="90">
        <v>788</v>
      </c>
      <c r="L99" s="90">
        <v>173</v>
      </c>
      <c r="M99" s="90">
        <v>17</v>
      </c>
      <c r="N99" s="90">
        <v>268</v>
      </c>
      <c r="O99" s="90">
        <v>293</v>
      </c>
      <c r="P99" s="90">
        <v>4351</v>
      </c>
      <c r="Q99" s="90">
        <v>103</v>
      </c>
      <c r="R99" s="90">
        <v>39</v>
      </c>
      <c r="S99" s="46">
        <v>606</v>
      </c>
      <c r="T99" s="46">
        <v>3789</v>
      </c>
      <c r="U99" s="46">
        <v>119</v>
      </c>
      <c r="V99" s="46">
        <v>1330</v>
      </c>
      <c r="W99" s="46">
        <v>197</v>
      </c>
      <c r="X99" s="46">
        <v>16</v>
      </c>
      <c r="Y99" s="46">
        <v>2</v>
      </c>
      <c r="Z99" s="46">
        <v>23</v>
      </c>
      <c r="AA99" s="46">
        <v>4163</v>
      </c>
      <c r="AB99" s="46">
        <v>162</v>
      </c>
      <c r="AC99" s="46">
        <v>415</v>
      </c>
      <c r="AD99" s="46">
        <v>3</v>
      </c>
      <c r="AE99" s="46">
        <v>1351</v>
      </c>
      <c r="AF99" s="46">
        <v>6</v>
      </c>
      <c r="AG99" s="46">
        <v>936</v>
      </c>
      <c r="AH99" s="46">
        <v>195</v>
      </c>
      <c r="AI99" s="46">
        <v>1022</v>
      </c>
      <c r="AJ99" s="46">
        <v>2671</v>
      </c>
      <c r="AK99" s="46">
        <v>36</v>
      </c>
      <c r="AL99" s="46">
        <v>1308</v>
      </c>
      <c r="AM99" s="46">
        <v>389</v>
      </c>
      <c r="AN99" s="46">
        <v>777</v>
      </c>
      <c r="AO99" s="46">
        <v>1887</v>
      </c>
      <c r="AP99" s="46">
        <v>486</v>
      </c>
      <c r="AQ99" s="46">
        <v>1219</v>
      </c>
      <c r="AR99" s="46">
        <v>0</v>
      </c>
      <c r="AS99" s="24">
        <v>0</v>
      </c>
      <c r="AT99" s="24">
        <v>0</v>
      </c>
      <c r="AU99" s="46">
        <v>12</v>
      </c>
      <c r="AV99" s="24">
        <v>0</v>
      </c>
      <c r="AW99" s="24">
        <v>0</v>
      </c>
      <c r="AX99" s="46">
        <v>8</v>
      </c>
      <c r="AY99" s="46">
        <v>218</v>
      </c>
      <c r="AZ99" s="46">
        <v>13</v>
      </c>
      <c r="BA99" s="46">
        <v>7</v>
      </c>
      <c r="BB99" s="46">
        <v>1</v>
      </c>
      <c r="BC99" s="46">
        <v>2</v>
      </c>
      <c r="BD99" s="46">
        <v>4</v>
      </c>
      <c r="BE99" s="46">
        <v>0</v>
      </c>
      <c r="BF99" s="46">
        <v>106</v>
      </c>
      <c r="BG99" s="46">
        <v>0</v>
      </c>
      <c r="BH99" s="46">
        <v>1</v>
      </c>
      <c r="BI99" s="46">
        <v>2</v>
      </c>
      <c r="BJ99" s="46">
        <v>0</v>
      </c>
      <c r="BK99" s="46">
        <v>0</v>
      </c>
      <c r="BL99" s="46">
        <v>5</v>
      </c>
      <c r="BM99" s="46">
        <v>0</v>
      </c>
      <c r="BN99" s="46">
        <v>0</v>
      </c>
      <c r="BO99" s="46">
        <v>0</v>
      </c>
      <c r="BP99" s="46">
        <v>0</v>
      </c>
      <c r="BQ99" s="46">
        <v>0</v>
      </c>
      <c r="BR99" s="46">
        <v>1</v>
      </c>
      <c r="BS99" s="46">
        <v>0</v>
      </c>
      <c r="BT99" s="46"/>
      <c r="BU99" s="46">
        <v>1</v>
      </c>
      <c r="BV99" s="46">
        <v>5</v>
      </c>
      <c r="BW99" s="46"/>
      <c r="BX99" s="46">
        <v>3</v>
      </c>
      <c r="BY99" s="46">
        <v>0</v>
      </c>
      <c r="BZ99" s="46">
        <v>27</v>
      </c>
      <c r="CA99" s="46">
        <v>35</v>
      </c>
      <c r="CB99" s="46">
        <v>8</v>
      </c>
      <c r="CC99" s="90">
        <v>11</v>
      </c>
      <c r="CD99" s="90">
        <v>27</v>
      </c>
      <c r="CE99" s="90">
        <v>9</v>
      </c>
      <c r="CF99" s="90">
        <v>1</v>
      </c>
      <c r="CG99" s="90">
        <v>1</v>
      </c>
      <c r="CH99" s="90">
        <v>220</v>
      </c>
      <c r="CI99" s="90">
        <v>28</v>
      </c>
      <c r="CJ99" s="90"/>
      <c r="CK99" s="90">
        <v>2</v>
      </c>
      <c r="CL99" s="90">
        <v>68</v>
      </c>
      <c r="CM99" s="90">
        <v>0</v>
      </c>
      <c r="CN99" s="90">
        <v>0</v>
      </c>
      <c r="CO99" s="90">
        <v>64</v>
      </c>
      <c r="CP99" s="90">
        <v>50</v>
      </c>
      <c r="CQ99" s="90">
        <v>80</v>
      </c>
      <c r="CR99" s="90">
        <v>130</v>
      </c>
      <c r="CS99" s="90">
        <v>133</v>
      </c>
      <c r="CT99" s="90">
        <v>2111</v>
      </c>
      <c r="CU99" s="90">
        <v>623</v>
      </c>
      <c r="CV99" s="90">
        <v>29</v>
      </c>
      <c r="CW99" s="90">
        <v>218</v>
      </c>
      <c r="CX99" s="90">
        <v>17</v>
      </c>
      <c r="CY99" s="90">
        <v>0</v>
      </c>
      <c r="CZ99" s="90"/>
      <c r="DA99" s="90"/>
      <c r="DB99" s="90"/>
      <c r="DC99" s="90"/>
      <c r="DD99" s="90"/>
      <c r="DE99" s="90"/>
      <c r="DF99" s="90"/>
      <c r="DG99" s="90"/>
      <c r="DH99" s="90"/>
      <c r="DI99" s="90"/>
      <c r="DJ99" s="90">
        <v>4984</v>
      </c>
      <c r="DK99" s="90">
        <v>915</v>
      </c>
      <c r="DL99" s="90">
        <v>4069</v>
      </c>
      <c r="DM99" s="91">
        <v>0.14322250639386189</v>
      </c>
      <c r="DN99" s="96">
        <v>1709</v>
      </c>
      <c r="DO99" s="97">
        <v>34799</v>
      </c>
      <c r="DP99" s="91">
        <v>4.9110606626627203E-2</v>
      </c>
      <c r="DQ99" s="90">
        <v>408</v>
      </c>
      <c r="DR99" s="92">
        <v>1323</v>
      </c>
      <c r="DS99" s="91">
        <v>0.30839002267573695</v>
      </c>
      <c r="DT99" s="24">
        <v>915</v>
      </c>
      <c r="DU99" s="24">
        <v>1323</v>
      </c>
      <c r="DV99" s="91">
        <v>0.69160997732426299</v>
      </c>
      <c r="DW99" s="92">
        <v>480</v>
      </c>
      <c r="DX99" s="92">
        <v>4984</v>
      </c>
      <c r="DY99" s="91">
        <v>9.6308186195826651E-2</v>
      </c>
      <c r="DZ99" s="92">
        <v>19</v>
      </c>
      <c r="EA99" s="24">
        <v>2222</v>
      </c>
      <c r="EB99" s="58">
        <v>8.5508550855085512E-3</v>
      </c>
    </row>
    <row r="100" spans="1:132" ht="14.25" customHeight="1" x14ac:dyDescent="0.25">
      <c r="A100" s="89">
        <v>45231</v>
      </c>
      <c r="B100" s="23" t="s">
        <v>144</v>
      </c>
      <c r="C100" s="24">
        <v>4016</v>
      </c>
      <c r="D100" s="24">
        <v>40842</v>
      </c>
      <c r="E100" s="51">
        <v>2.3148148148148147E-5</v>
      </c>
      <c r="F100" s="51">
        <v>2.3148148148148147E-5</v>
      </c>
      <c r="G100" s="51">
        <v>2.0833333333333335E-4</v>
      </c>
      <c r="H100" s="24">
        <v>33702</v>
      </c>
      <c r="I100" s="24">
        <v>1093</v>
      </c>
      <c r="J100" s="24">
        <v>22</v>
      </c>
      <c r="K100" s="24">
        <v>784</v>
      </c>
      <c r="L100" s="24">
        <v>183</v>
      </c>
      <c r="M100" s="24">
        <v>17</v>
      </c>
      <c r="N100" s="24">
        <v>195</v>
      </c>
      <c r="O100" s="24">
        <v>295</v>
      </c>
      <c r="P100" s="24">
        <v>4364</v>
      </c>
      <c r="Q100" s="24">
        <v>119</v>
      </c>
      <c r="R100" s="24">
        <v>31</v>
      </c>
      <c r="S100" s="24">
        <v>651</v>
      </c>
      <c r="T100" s="24">
        <v>3492</v>
      </c>
      <c r="U100" s="24">
        <v>103</v>
      </c>
      <c r="V100" s="24">
        <v>1259</v>
      </c>
      <c r="W100" s="24">
        <v>202</v>
      </c>
      <c r="X100" s="24">
        <v>19</v>
      </c>
      <c r="Y100" s="24">
        <v>5</v>
      </c>
      <c r="Z100" s="24">
        <v>14</v>
      </c>
      <c r="AA100" s="24">
        <v>4142</v>
      </c>
      <c r="AB100" s="24">
        <v>151</v>
      </c>
      <c r="AC100" s="24">
        <v>345</v>
      </c>
      <c r="AD100" s="24">
        <v>12</v>
      </c>
      <c r="AE100" s="24">
        <v>1295</v>
      </c>
      <c r="AF100" s="24">
        <v>5</v>
      </c>
      <c r="AG100" s="24">
        <v>987</v>
      </c>
      <c r="AH100" s="24">
        <v>187</v>
      </c>
      <c r="AI100" s="24">
        <v>981</v>
      </c>
      <c r="AJ100" s="24">
        <v>2663</v>
      </c>
      <c r="AK100" s="24">
        <v>52</v>
      </c>
      <c r="AL100" s="24">
        <v>1271</v>
      </c>
      <c r="AM100" s="24">
        <v>372</v>
      </c>
      <c r="AN100" s="24">
        <v>665</v>
      </c>
      <c r="AO100" s="24">
        <v>1896</v>
      </c>
      <c r="AP100" s="24">
        <v>483</v>
      </c>
      <c r="AQ100" s="24">
        <v>1069</v>
      </c>
      <c r="AR100" s="24">
        <v>0</v>
      </c>
      <c r="AS100" s="24">
        <v>0</v>
      </c>
      <c r="AT100" s="24">
        <v>0</v>
      </c>
      <c r="AU100" s="24">
        <v>9</v>
      </c>
      <c r="AV100" s="24">
        <v>0</v>
      </c>
      <c r="AW100" s="24">
        <v>0</v>
      </c>
      <c r="AX100" s="24">
        <v>8</v>
      </c>
      <c r="AY100" s="24">
        <v>272</v>
      </c>
      <c r="AZ100" s="24">
        <v>15</v>
      </c>
      <c r="BA100" s="24">
        <v>6</v>
      </c>
      <c r="BB100" s="24">
        <v>2</v>
      </c>
      <c r="BC100" s="24">
        <v>2</v>
      </c>
      <c r="BD100" s="24">
        <v>0</v>
      </c>
      <c r="BE100" s="24">
        <v>6</v>
      </c>
      <c r="BF100" s="24">
        <v>111</v>
      </c>
      <c r="BG100" s="24">
        <v>0</v>
      </c>
      <c r="BH100" s="24">
        <v>3</v>
      </c>
      <c r="BI100" s="24">
        <v>3</v>
      </c>
      <c r="BJ100" s="46">
        <v>0</v>
      </c>
      <c r="BK100" s="46">
        <v>0</v>
      </c>
      <c r="BL100" s="24">
        <v>0</v>
      </c>
      <c r="BM100" s="24">
        <v>0</v>
      </c>
      <c r="BN100" s="24">
        <v>0</v>
      </c>
      <c r="BO100" s="24">
        <v>0</v>
      </c>
      <c r="BP100" s="24">
        <v>0</v>
      </c>
      <c r="BQ100" s="24">
        <v>0</v>
      </c>
      <c r="BR100" s="24">
        <v>0</v>
      </c>
      <c r="BS100" s="24">
        <v>0</v>
      </c>
      <c r="BT100" s="24"/>
      <c r="BU100" s="24">
        <v>0</v>
      </c>
      <c r="BV100" s="24">
        <v>1</v>
      </c>
      <c r="BW100" s="24">
        <v>4</v>
      </c>
      <c r="BX100" s="24">
        <v>10</v>
      </c>
      <c r="BY100" s="24">
        <v>0</v>
      </c>
      <c r="BZ100" s="24">
        <v>40</v>
      </c>
      <c r="CA100" s="24">
        <v>26</v>
      </c>
      <c r="CB100" s="24">
        <v>6</v>
      </c>
      <c r="CC100" s="24">
        <v>4</v>
      </c>
      <c r="CD100" s="24">
        <v>20</v>
      </c>
      <c r="CE100" s="24">
        <v>3</v>
      </c>
      <c r="CF100" s="24">
        <v>1</v>
      </c>
      <c r="CG100" s="24">
        <v>0</v>
      </c>
      <c r="CH100" s="24">
        <v>240</v>
      </c>
      <c r="CI100" s="24">
        <v>30</v>
      </c>
      <c r="CJ100" s="24"/>
      <c r="CK100" s="24">
        <v>0</v>
      </c>
      <c r="CL100" s="24">
        <v>73</v>
      </c>
      <c r="CM100" s="24">
        <v>0</v>
      </c>
      <c r="CN100" s="24">
        <v>0</v>
      </c>
      <c r="CO100" s="24">
        <v>63</v>
      </c>
      <c r="CP100" s="24">
        <v>57</v>
      </c>
      <c r="CQ100" s="24">
        <v>97</v>
      </c>
      <c r="CR100" s="24">
        <v>148</v>
      </c>
      <c r="CS100" s="24">
        <v>172</v>
      </c>
      <c r="CT100" s="24">
        <v>1967</v>
      </c>
      <c r="CU100" s="24">
        <v>624</v>
      </c>
      <c r="CV100" s="24">
        <v>36</v>
      </c>
      <c r="CW100" s="24">
        <v>197</v>
      </c>
      <c r="CX100" s="24">
        <v>18</v>
      </c>
      <c r="CY100" s="90">
        <v>0</v>
      </c>
      <c r="CZ100" s="90"/>
      <c r="DA100" s="90"/>
      <c r="DB100" s="90"/>
      <c r="DC100" s="90"/>
      <c r="DD100" s="90"/>
      <c r="DE100" s="90"/>
      <c r="DF100" s="90"/>
      <c r="DG100" s="90"/>
      <c r="DH100" s="90"/>
      <c r="DI100" s="90"/>
      <c r="DJ100" s="24">
        <v>4697</v>
      </c>
      <c r="DK100" s="24">
        <v>935</v>
      </c>
      <c r="DL100" s="24">
        <v>3762</v>
      </c>
      <c r="DM100" s="58">
        <v>0.13936858346685657</v>
      </c>
      <c r="DN100" s="24">
        <v>1696</v>
      </c>
      <c r="DO100" s="24">
        <v>33702</v>
      </c>
      <c r="DP100" s="58">
        <v>5.0323422942258618E-2</v>
      </c>
      <c r="DQ100" s="24">
        <v>383</v>
      </c>
      <c r="DR100" s="24">
        <v>1318</v>
      </c>
      <c r="DS100" s="58">
        <v>0.29059180576631261</v>
      </c>
      <c r="DT100" s="24">
        <v>935</v>
      </c>
      <c r="DU100" s="24">
        <v>1318</v>
      </c>
      <c r="DV100" s="58">
        <v>0.70940819423368739</v>
      </c>
      <c r="DW100" s="24">
        <v>419</v>
      </c>
      <c r="DX100" s="24">
        <v>4697</v>
      </c>
      <c r="DY100" s="58">
        <v>8.9205876091121988E-2</v>
      </c>
      <c r="DZ100" s="24">
        <v>21</v>
      </c>
      <c r="EA100" s="24">
        <v>2106</v>
      </c>
      <c r="EB100" s="58">
        <v>9.9715099715099714E-3</v>
      </c>
    </row>
    <row r="101" spans="1:132" ht="14.25" customHeight="1" x14ac:dyDescent="0.25">
      <c r="A101" s="89">
        <v>45261</v>
      </c>
      <c r="B101" s="23" t="s">
        <v>144</v>
      </c>
      <c r="C101" s="24">
        <v>4047</v>
      </c>
      <c r="D101" s="24">
        <v>47285</v>
      </c>
      <c r="E101" s="51">
        <v>2.3148148148148147E-5</v>
      </c>
      <c r="F101" s="51">
        <v>2.3148148148148147E-5</v>
      </c>
      <c r="G101" s="51">
        <v>1.3888888888888889E-4</v>
      </c>
      <c r="H101" s="24">
        <v>37714</v>
      </c>
      <c r="I101" s="24">
        <v>1304</v>
      </c>
      <c r="J101" s="24">
        <v>20</v>
      </c>
      <c r="K101" s="24">
        <v>902</v>
      </c>
      <c r="L101" s="24">
        <v>173</v>
      </c>
      <c r="M101" s="24">
        <v>21</v>
      </c>
      <c r="N101" s="24">
        <v>238</v>
      </c>
      <c r="O101" s="24">
        <v>322</v>
      </c>
      <c r="P101" s="24">
        <v>5177</v>
      </c>
      <c r="Q101" s="24">
        <v>119</v>
      </c>
      <c r="R101" s="24">
        <v>39</v>
      </c>
      <c r="S101" s="24">
        <v>827</v>
      </c>
      <c r="T101" s="24">
        <v>3860</v>
      </c>
      <c r="U101" s="24">
        <v>121</v>
      </c>
      <c r="V101" s="24">
        <v>1366</v>
      </c>
      <c r="W101" s="24">
        <v>238</v>
      </c>
      <c r="X101" s="24">
        <v>26</v>
      </c>
      <c r="Y101" s="24">
        <v>1</v>
      </c>
      <c r="Z101" s="24">
        <v>18</v>
      </c>
      <c r="AA101" s="24">
        <v>4898</v>
      </c>
      <c r="AB101" s="24">
        <v>188</v>
      </c>
      <c r="AC101" s="24">
        <v>420</v>
      </c>
      <c r="AD101" s="24">
        <v>13</v>
      </c>
      <c r="AE101" s="24">
        <v>1500</v>
      </c>
      <c r="AF101" s="24">
        <v>2</v>
      </c>
      <c r="AG101" s="24">
        <v>1046</v>
      </c>
      <c r="AH101" s="24">
        <v>187</v>
      </c>
      <c r="AI101" s="24">
        <v>1060</v>
      </c>
      <c r="AJ101" s="24">
        <v>3119</v>
      </c>
      <c r="AK101" s="24">
        <v>54</v>
      </c>
      <c r="AL101" s="24">
        <v>1342</v>
      </c>
      <c r="AM101" s="24">
        <v>366</v>
      </c>
      <c r="AN101" s="24">
        <v>828</v>
      </c>
      <c r="AO101" s="24">
        <v>2109</v>
      </c>
      <c r="AP101" s="24">
        <v>522</v>
      </c>
      <c r="AQ101" s="24">
        <v>772</v>
      </c>
      <c r="AR101" s="24">
        <v>0</v>
      </c>
      <c r="AS101" s="24">
        <v>0</v>
      </c>
      <c r="AT101" s="24">
        <v>0</v>
      </c>
      <c r="AU101" s="24">
        <v>12</v>
      </c>
      <c r="AV101" s="24">
        <v>0</v>
      </c>
      <c r="AW101" s="24">
        <v>0</v>
      </c>
      <c r="AX101" s="24">
        <v>10</v>
      </c>
      <c r="AY101" s="24">
        <v>358</v>
      </c>
      <c r="AZ101" s="24">
        <v>16</v>
      </c>
      <c r="BA101" s="24">
        <v>8</v>
      </c>
      <c r="BB101" s="24">
        <v>1</v>
      </c>
      <c r="BC101" s="24">
        <v>1</v>
      </c>
      <c r="BD101" s="24">
        <v>0</v>
      </c>
      <c r="BE101" s="24">
        <v>2</v>
      </c>
      <c r="BF101" s="24">
        <v>127</v>
      </c>
      <c r="BG101" s="24">
        <v>1</v>
      </c>
      <c r="BH101" s="24">
        <v>1</v>
      </c>
      <c r="BI101" s="24">
        <v>3</v>
      </c>
      <c r="BJ101" s="46">
        <v>0</v>
      </c>
      <c r="BK101" s="46">
        <v>0</v>
      </c>
      <c r="BL101" s="24">
        <v>1</v>
      </c>
      <c r="BM101" s="24">
        <v>0</v>
      </c>
      <c r="BN101" s="24">
        <v>1</v>
      </c>
      <c r="BO101" s="24">
        <v>0</v>
      </c>
      <c r="BP101" s="24">
        <v>1</v>
      </c>
      <c r="BQ101" s="24">
        <v>0</v>
      </c>
      <c r="BR101" s="24">
        <v>0</v>
      </c>
      <c r="BS101" s="24">
        <v>0</v>
      </c>
      <c r="BT101" s="24"/>
      <c r="BU101" s="24">
        <v>0</v>
      </c>
      <c r="BV101" s="24">
        <v>1</v>
      </c>
      <c r="BW101" s="24">
        <v>3</v>
      </c>
      <c r="BX101" s="24">
        <v>0</v>
      </c>
      <c r="BY101" s="24">
        <v>0</v>
      </c>
      <c r="BZ101" s="24">
        <v>32</v>
      </c>
      <c r="CA101" s="24">
        <v>35</v>
      </c>
      <c r="CB101" s="24">
        <v>2</v>
      </c>
      <c r="CC101" s="24">
        <v>7</v>
      </c>
      <c r="CD101" s="24">
        <v>26</v>
      </c>
      <c r="CE101" s="24">
        <v>3</v>
      </c>
      <c r="CF101" s="24">
        <v>2</v>
      </c>
      <c r="CG101" s="24">
        <v>0</v>
      </c>
      <c r="CH101" s="24">
        <v>238</v>
      </c>
      <c r="CI101" s="24">
        <v>36</v>
      </c>
      <c r="CJ101" s="24">
        <v>3</v>
      </c>
      <c r="CK101" s="24">
        <v>0</v>
      </c>
      <c r="CL101" s="24">
        <v>98</v>
      </c>
      <c r="CM101" s="24">
        <v>0</v>
      </c>
      <c r="CN101" s="24">
        <v>0</v>
      </c>
      <c r="CO101" s="24">
        <v>75</v>
      </c>
      <c r="CP101" s="24">
        <v>59</v>
      </c>
      <c r="CQ101" s="24">
        <v>82</v>
      </c>
      <c r="CR101" s="24">
        <v>169</v>
      </c>
      <c r="CS101" s="24">
        <v>179</v>
      </c>
      <c r="CT101" s="24">
        <v>2020</v>
      </c>
      <c r="CU101" s="24">
        <v>606</v>
      </c>
      <c r="CV101" s="24">
        <v>41</v>
      </c>
      <c r="CW101" s="24">
        <v>235</v>
      </c>
      <c r="CX101" s="24">
        <v>21</v>
      </c>
      <c r="CY101" s="90">
        <v>0</v>
      </c>
      <c r="CZ101" s="90"/>
      <c r="DA101" s="90"/>
      <c r="DB101" s="90"/>
      <c r="DC101" s="90"/>
      <c r="DD101" s="90"/>
      <c r="DE101" s="90"/>
      <c r="DF101" s="90"/>
      <c r="DG101" s="90"/>
      <c r="DH101" s="90"/>
      <c r="DI101" s="90"/>
      <c r="DJ101" s="24">
        <v>5375</v>
      </c>
      <c r="DK101" s="24">
        <v>900</v>
      </c>
      <c r="DL101" s="24">
        <v>4475</v>
      </c>
      <c r="DM101" s="58">
        <v>0.14252001909105372</v>
      </c>
      <c r="DN101" s="24">
        <v>1688</v>
      </c>
      <c r="DO101" s="24">
        <v>37714</v>
      </c>
      <c r="DP101" s="58">
        <v>4.475791483268813E-2</v>
      </c>
      <c r="DQ101" s="24">
        <v>345</v>
      </c>
      <c r="DR101" s="24">
        <v>1245</v>
      </c>
      <c r="DS101" s="58">
        <v>0.27710843373493976</v>
      </c>
      <c r="DT101" s="24">
        <v>900</v>
      </c>
      <c r="DU101" s="24">
        <v>1245</v>
      </c>
      <c r="DV101" s="58">
        <v>0.72289156626506024</v>
      </c>
      <c r="DW101" s="24">
        <v>834</v>
      </c>
      <c r="DX101" s="24">
        <v>5375</v>
      </c>
      <c r="DY101" s="58">
        <v>0.15516279069767441</v>
      </c>
      <c r="DZ101" s="24">
        <v>18</v>
      </c>
      <c r="EA101" s="24">
        <v>2279</v>
      </c>
      <c r="EB101" s="58">
        <v>7.8982009653356736E-3</v>
      </c>
    </row>
    <row r="102" spans="1:132" ht="14.25" customHeight="1" x14ac:dyDescent="0.25">
      <c r="A102" s="89">
        <v>45292</v>
      </c>
      <c r="B102" s="23" t="s">
        <v>144</v>
      </c>
      <c r="C102" s="24">
        <v>4179</v>
      </c>
      <c r="D102" s="24">
        <v>43765</v>
      </c>
      <c r="E102" s="51">
        <v>2.3148148148148147E-5</v>
      </c>
      <c r="F102" s="51">
        <v>2.3148148148148147E-5</v>
      </c>
      <c r="G102" s="51">
        <v>3.4722222222222222E-5</v>
      </c>
      <c r="H102" s="24">
        <v>35908</v>
      </c>
      <c r="I102" s="24">
        <v>1168</v>
      </c>
      <c r="J102" s="24">
        <v>25</v>
      </c>
      <c r="K102" s="24">
        <v>916</v>
      </c>
      <c r="L102" s="24">
        <v>208</v>
      </c>
      <c r="M102" s="24">
        <v>12</v>
      </c>
      <c r="N102" s="24">
        <v>205</v>
      </c>
      <c r="O102" s="24">
        <v>344</v>
      </c>
      <c r="P102" s="24">
        <v>4760</v>
      </c>
      <c r="Q102" s="24">
        <v>105</v>
      </c>
      <c r="R102" s="24">
        <v>32</v>
      </c>
      <c r="S102" s="24">
        <v>730</v>
      </c>
      <c r="T102" s="24">
        <v>3754</v>
      </c>
      <c r="U102" s="24">
        <v>115</v>
      </c>
      <c r="V102" s="24">
        <v>1325</v>
      </c>
      <c r="W102" s="24">
        <v>239</v>
      </c>
      <c r="X102" s="24">
        <v>16</v>
      </c>
      <c r="Y102" s="24">
        <v>3</v>
      </c>
      <c r="Z102" s="24">
        <v>17</v>
      </c>
      <c r="AA102" s="24">
        <v>4565</v>
      </c>
      <c r="AB102" s="24">
        <v>180</v>
      </c>
      <c r="AC102" s="24">
        <v>435</v>
      </c>
      <c r="AD102" s="24">
        <v>16</v>
      </c>
      <c r="AE102" s="24">
        <v>1404</v>
      </c>
      <c r="AF102" s="24">
        <v>4</v>
      </c>
      <c r="AG102" s="24">
        <v>934</v>
      </c>
      <c r="AH102" s="24">
        <v>198</v>
      </c>
      <c r="AI102" s="24">
        <v>1101</v>
      </c>
      <c r="AJ102" s="24">
        <v>2806</v>
      </c>
      <c r="AK102" s="24">
        <v>49</v>
      </c>
      <c r="AL102" s="24">
        <v>1405</v>
      </c>
      <c r="AM102" s="24">
        <v>360</v>
      </c>
      <c r="AN102" s="24">
        <v>842</v>
      </c>
      <c r="AO102" s="24">
        <v>1917</v>
      </c>
      <c r="AP102" s="24">
        <v>518</v>
      </c>
      <c r="AQ102" s="24">
        <v>876</v>
      </c>
      <c r="AR102" s="24">
        <v>0</v>
      </c>
      <c r="AS102" s="24">
        <v>0</v>
      </c>
      <c r="AT102" s="24">
        <v>0</v>
      </c>
      <c r="AU102" s="24">
        <v>18</v>
      </c>
      <c r="AV102" s="24">
        <v>0</v>
      </c>
      <c r="AW102" s="24">
        <v>0</v>
      </c>
      <c r="AX102" s="24">
        <v>4</v>
      </c>
      <c r="AY102" s="24">
        <v>318</v>
      </c>
      <c r="AZ102" s="24">
        <v>22</v>
      </c>
      <c r="BA102" s="24">
        <v>9</v>
      </c>
      <c r="BB102" s="24">
        <v>1</v>
      </c>
      <c r="BC102" s="24">
        <v>0</v>
      </c>
      <c r="BD102" s="24">
        <v>0</v>
      </c>
      <c r="BE102" s="24">
        <v>9</v>
      </c>
      <c r="BF102" s="24">
        <v>113</v>
      </c>
      <c r="BG102" s="24">
        <v>0</v>
      </c>
      <c r="BH102" s="24">
        <v>0</v>
      </c>
      <c r="BI102" s="24">
        <v>4</v>
      </c>
      <c r="BJ102" s="46">
        <v>1</v>
      </c>
      <c r="BK102" s="46">
        <v>1</v>
      </c>
      <c r="BL102" s="24">
        <v>3</v>
      </c>
      <c r="BM102" s="24">
        <v>0</v>
      </c>
      <c r="BN102" s="24">
        <v>0</v>
      </c>
      <c r="BO102" s="24">
        <v>0</v>
      </c>
      <c r="BP102" s="24">
        <v>0</v>
      </c>
      <c r="BQ102" s="24">
        <v>0</v>
      </c>
      <c r="BR102" s="24">
        <v>0</v>
      </c>
      <c r="BS102" s="24">
        <v>2</v>
      </c>
      <c r="BT102" s="24"/>
      <c r="BU102" s="24">
        <v>0</v>
      </c>
      <c r="BV102" s="24">
        <v>1</v>
      </c>
      <c r="BW102" s="24">
        <v>2</v>
      </c>
      <c r="BX102" s="24">
        <v>1</v>
      </c>
      <c r="BY102" s="24">
        <v>0</v>
      </c>
      <c r="BZ102" s="24">
        <v>28</v>
      </c>
      <c r="CA102" s="24">
        <v>26</v>
      </c>
      <c r="CB102" s="24">
        <v>1</v>
      </c>
      <c r="CC102" s="24">
        <v>3</v>
      </c>
      <c r="CD102" s="24">
        <v>16</v>
      </c>
      <c r="CE102" s="24">
        <v>2</v>
      </c>
      <c r="CF102" s="24">
        <v>1</v>
      </c>
      <c r="CG102" s="24">
        <v>0</v>
      </c>
      <c r="CH102" s="24">
        <v>221</v>
      </c>
      <c r="CI102" s="24">
        <v>29</v>
      </c>
      <c r="CJ102" s="24">
        <v>0</v>
      </c>
      <c r="CK102" s="24">
        <v>1</v>
      </c>
      <c r="CL102" s="24">
        <v>77</v>
      </c>
      <c r="CM102" s="24">
        <v>0</v>
      </c>
      <c r="CN102" s="24">
        <v>0</v>
      </c>
      <c r="CO102" s="24">
        <v>78</v>
      </c>
      <c r="CP102" s="24">
        <v>56</v>
      </c>
      <c r="CQ102" s="24">
        <v>105</v>
      </c>
      <c r="CR102" s="24">
        <v>122</v>
      </c>
      <c r="CS102" s="24">
        <v>147</v>
      </c>
      <c r="CT102" s="24">
        <v>2002</v>
      </c>
      <c r="CU102" s="24">
        <v>594</v>
      </c>
      <c r="CV102" s="24">
        <v>39</v>
      </c>
      <c r="CW102" s="24">
        <v>246</v>
      </c>
      <c r="CX102" s="24">
        <v>21</v>
      </c>
      <c r="CY102" s="90">
        <v>0</v>
      </c>
      <c r="CZ102" s="90"/>
      <c r="DA102" s="90"/>
      <c r="DB102" s="90"/>
      <c r="DC102" s="90"/>
      <c r="DD102" s="90"/>
      <c r="DE102" s="90"/>
      <c r="DF102" s="90"/>
      <c r="DG102" s="90"/>
      <c r="DH102" s="90"/>
      <c r="DI102" s="90"/>
      <c r="DJ102" s="24">
        <v>5151</v>
      </c>
      <c r="DK102" s="24">
        <v>976</v>
      </c>
      <c r="DL102" s="24">
        <v>4175</v>
      </c>
      <c r="DM102" s="58">
        <v>0.143449927592737</v>
      </c>
      <c r="DN102" s="24">
        <v>1809</v>
      </c>
      <c r="DO102" s="24">
        <v>35908</v>
      </c>
      <c r="DP102" s="58">
        <v>5.0378745683413169E-2</v>
      </c>
      <c r="DQ102" s="24">
        <v>385</v>
      </c>
      <c r="DR102" s="24">
        <v>1361</v>
      </c>
      <c r="DS102" s="58">
        <v>0.28288023512123439</v>
      </c>
      <c r="DT102" s="24">
        <v>976</v>
      </c>
      <c r="DU102" s="24">
        <v>1361</v>
      </c>
      <c r="DV102" s="58">
        <v>0.71711976487876561</v>
      </c>
      <c r="DW102" s="24">
        <v>541</v>
      </c>
      <c r="DX102" s="24">
        <v>5151</v>
      </c>
      <c r="DY102" s="58">
        <v>0.10502814987381091</v>
      </c>
      <c r="DZ102" s="24">
        <v>21</v>
      </c>
      <c r="EA102" s="24">
        <v>2347</v>
      </c>
      <c r="EB102" s="58">
        <v>8.9475926714955266E-3</v>
      </c>
    </row>
    <row r="103" spans="1:132" ht="14.25" customHeight="1" x14ac:dyDescent="0.25">
      <c r="A103" s="89">
        <v>45323</v>
      </c>
      <c r="B103" s="23" t="s">
        <v>144</v>
      </c>
      <c r="C103" s="24">
        <v>4067</v>
      </c>
      <c r="D103" s="24">
        <v>41505</v>
      </c>
      <c r="E103" s="51">
        <v>2.3148148148148147E-5</v>
      </c>
      <c r="F103" s="51">
        <v>2.3148148148148147E-5</v>
      </c>
      <c r="G103" s="51">
        <v>1.7361111111111112E-4</v>
      </c>
      <c r="H103" s="24">
        <v>33118</v>
      </c>
      <c r="I103" s="24">
        <v>1225</v>
      </c>
      <c r="J103" s="24">
        <v>25</v>
      </c>
      <c r="K103" s="24">
        <v>833</v>
      </c>
      <c r="L103" s="24">
        <v>175</v>
      </c>
      <c r="M103" s="24">
        <v>23</v>
      </c>
      <c r="N103" s="24">
        <v>193</v>
      </c>
      <c r="O103" s="24">
        <v>313</v>
      </c>
      <c r="P103" s="24">
        <v>4227</v>
      </c>
      <c r="Q103" s="24">
        <v>89</v>
      </c>
      <c r="R103" s="24">
        <v>30</v>
      </c>
      <c r="S103" s="24">
        <v>696</v>
      </c>
      <c r="T103" s="24">
        <v>3538</v>
      </c>
      <c r="U103" s="24">
        <v>118</v>
      </c>
      <c r="V103" s="24">
        <v>1342</v>
      </c>
      <c r="W103" s="24">
        <v>184</v>
      </c>
      <c r="X103" s="24">
        <v>12</v>
      </c>
      <c r="Y103" s="24">
        <v>6</v>
      </c>
      <c r="Z103" s="24">
        <v>16</v>
      </c>
      <c r="AA103" s="24">
        <v>4105</v>
      </c>
      <c r="AB103" s="24">
        <v>138</v>
      </c>
      <c r="AC103" s="24">
        <v>401</v>
      </c>
      <c r="AD103" s="24">
        <v>7</v>
      </c>
      <c r="AE103" s="24">
        <v>1344</v>
      </c>
      <c r="AF103" s="24">
        <v>3</v>
      </c>
      <c r="AG103" s="24">
        <v>998</v>
      </c>
      <c r="AH103" s="24">
        <v>189</v>
      </c>
      <c r="AI103" s="24">
        <v>954</v>
      </c>
      <c r="AJ103" s="24">
        <v>2428</v>
      </c>
      <c r="AK103" s="24">
        <v>42</v>
      </c>
      <c r="AL103" s="24">
        <v>1280</v>
      </c>
      <c r="AM103" s="24">
        <v>314</v>
      </c>
      <c r="AN103" s="24">
        <v>639</v>
      </c>
      <c r="AO103" s="24">
        <v>1853</v>
      </c>
      <c r="AP103" s="24">
        <v>398</v>
      </c>
      <c r="AQ103" s="24">
        <v>840</v>
      </c>
      <c r="AR103" s="24"/>
      <c r="AS103" s="24"/>
      <c r="AT103" s="24">
        <v>0</v>
      </c>
      <c r="AU103" s="24">
        <v>9</v>
      </c>
      <c r="AV103" s="24">
        <v>0</v>
      </c>
      <c r="AW103" s="24">
        <v>0</v>
      </c>
      <c r="AX103" s="24">
        <v>6</v>
      </c>
      <c r="AY103" s="24">
        <v>345</v>
      </c>
      <c r="AZ103" s="24">
        <v>17</v>
      </c>
      <c r="BA103" s="24">
        <v>8</v>
      </c>
      <c r="BB103" s="24">
        <v>2</v>
      </c>
      <c r="BC103" s="24">
        <v>2</v>
      </c>
      <c r="BD103" s="24">
        <v>0</v>
      </c>
      <c r="BE103" s="24">
        <v>3</v>
      </c>
      <c r="BF103" s="24">
        <v>105</v>
      </c>
      <c r="BG103" s="24">
        <v>0</v>
      </c>
      <c r="BH103" s="24">
        <v>4</v>
      </c>
      <c r="BI103" s="24">
        <v>0</v>
      </c>
      <c r="BJ103" s="46">
        <v>0</v>
      </c>
      <c r="BK103" s="46">
        <v>0</v>
      </c>
      <c r="BL103" s="24">
        <v>3</v>
      </c>
      <c r="BM103" s="24">
        <v>0</v>
      </c>
      <c r="BN103" s="24">
        <v>0</v>
      </c>
      <c r="BO103" s="24">
        <v>0</v>
      </c>
      <c r="BP103" s="24">
        <v>0</v>
      </c>
      <c r="BQ103" s="24">
        <v>1</v>
      </c>
      <c r="BR103" s="24">
        <v>1</v>
      </c>
      <c r="BS103" s="24">
        <v>0</v>
      </c>
      <c r="BT103" s="24"/>
      <c r="BU103" s="24"/>
      <c r="BV103" s="24">
        <v>0</v>
      </c>
      <c r="BW103" s="24">
        <v>2</v>
      </c>
      <c r="BX103" s="24">
        <v>5</v>
      </c>
      <c r="BY103" s="24">
        <v>0</v>
      </c>
      <c r="BZ103" s="24">
        <v>44</v>
      </c>
      <c r="CA103" s="24">
        <v>33</v>
      </c>
      <c r="CB103" s="24">
        <v>4</v>
      </c>
      <c r="CC103" s="24">
        <v>10</v>
      </c>
      <c r="CD103" s="24">
        <v>17</v>
      </c>
      <c r="CE103" s="24">
        <v>3</v>
      </c>
      <c r="CF103" s="24">
        <v>0</v>
      </c>
      <c r="CG103" s="24">
        <v>0</v>
      </c>
      <c r="CH103" s="24">
        <v>219</v>
      </c>
      <c r="CI103" s="24">
        <v>19</v>
      </c>
      <c r="CJ103" s="24"/>
      <c r="CK103" s="24">
        <v>1</v>
      </c>
      <c r="CL103" s="24">
        <v>76</v>
      </c>
      <c r="CM103" s="24"/>
      <c r="CN103" s="24">
        <v>0</v>
      </c>
      <c r="CO103" s="24">
        <v>54</v>
      </c>
      <c r="CP103" s="24">
        <v>54</v>
      </c>
      <c r="CQ103" s="24">
        <v>102</v>
      </c>
      <c r="CR103" s="24">
        <v>129</v>
      </c>
      <c r="CS103" s="24">
        <v>136</v>
      </c>
      <c r="CT103" s="24">
        <v>1886</v>
      </c>
      <c r="CU103" s="24">
        <v>575</v>
      </c>
      <c r="CV103" s="24">
        <v>25</v>
      </c>
      <c r="CW103" s="24">
        <v>228</v>
      </c>
      <c r="CX103" s="24">
        <v>12</v>
      </c>
      <c r="CY103" s="90">
        <v>0</v>
      </c>
      <c r="CZ103" s="90"/>
      <c r="DA103" s="90"/>
      <c r="DB103" s="90"/>
      <c r="DC103" s="90"/>
      <c r="DD103" s="90"/>
      <c r="DE103" s="90"/>
      <c r="DF103" s="90"/>
      <c r="DG103" s="90"/>
      <c r="DH103" s="90"/>
      <c r="DI103" s="90"/>
      <c r="DJ103" s="24">
        <v>4695</v>
      </c>
      <c r="DK103" s="24">
        <v>774</v>
      </c>
      <c r="DL103" s="24">
        <v>3921</v>
      </c>
      <c r="DM103" s="58">
        <v>0.14176580711395614</v>
      </c>
      <c r="DN103" s="24">
        <v>1454</v>
      </c>
      <c r="DO103" s="24">
        <v>33118</v>
      </c>
      <c r="DP103" s="58">
        <v>4.3903617368198561E-2</v>
      </c>
      <c r="DQ103" s="24">
        <v>223</v>
      </c>
      <c r="DR103" s="24">
        <v>997</v>
      </c>
      <c r="DS103" s="58">
        <v>0.22367101303911735</v>
      </c>
      <c r="DT103" s="24">
        <v>774</v>
      </c>
      <c r="DU103" s="24">
        <v>997</v>
      </c>
      <c r="DV103" s="58">
        <v>0.77632898696088259</v>
      </c>
      <c r="DW103" s="24">
        <v>327</v>
      </c>
      <c r="DX103" s="24">
        <v>4695</v>
      </c>
      <c r="DY103" s="58">
        <v>6.9648562300319489E-2</v>
      </c>
      <c r="DZ103" s="24">
        <v>12</v>
      </c>
      <c r="EA103" s="24">
        <v>2041</v>
      </c>
      <c r="EB103" s="58">
        <v>5.8794708476237138E-3</v>
      </c>
    </row>
    <row r="104" spans="1:132" ht="14.25" customHeight="1" x14ac:dyDescent="0.25">
      <c r="A104" s="89">
        <v>45352</v>
      </c>
      <c r="B104" s="23" t="s">
        <v>144</v>
      </c>
      <c r="C104" s="24">
        <v>4173</v>
      </c>
      <c r="D104" s="24">
        <v>44749</v>
      </c>
      <c r="E104" s="51">
        <v>2.3148148148148147E-5</v>
      </c>
      <c r="F104" s="51">
        <v>2.3148148148148147E-5</v>
      </c>
      <c r="G104" s="51">
        <v>3.9351851851851852E-4</v>
      </c>
      <c r="H104" s="24">
        <v>35495</v>
      </c>
      <c r="I104" s="24">
        <v>1245</v>
      </c>
      <c r="J104" s="24">
        <v>29</v>
      </c>
      <c r="K104" s="24">
        <v>830</v>
      </c>
      <c r="L104" s="24">
        <v>201</v>
      </c>
      <c r="M104" s="24">
        <v>24</v>
      </c>
      <c r="N104" s="24">
        <v>247</v>
      </c>
      <c r="O104" s="24">
        <v>336</v>
      </c>
      <c r="P104" s="24">
        <v>4544</v>
      </c>
      <c r="Q104" s="24">
        <v>101</v>
      </c>
      <c r="R104" s="24">
        <v>35</v>
      </c>
      <c r="S104" s="24">
        <v>719</v>
      </c>
      <c r="T104" s="24">
        <v>3594</v>
      </c>
      <c r="U104" s="24">
        <v>122</v>
      </c>
      <c r="V104" s="24">
        <v>1461</v>
      </c>
      <c r="W104" s="24">
        <v>235</v>
      </c>
      <c r="X104" s="24">
        <v>22</v>
      </c>
      <c r="Y104" s="24">
        <v>3</v>
      </c>
      <c r="Z104" s="24">
        <v>20</v>
      </c>
      <c r="AA104" s="24">
        <v>4422</v>
      </c>
      <c r="AB104" s="24">
        <v>136</v>
      </c>
      <c r="AC104" s="24">
        <v>412</v>
      </c>
      <c r="AD104" s="24">
        <v>8</v>
      </c>
      <c r="AE104" s="24">
        <v>1435</v>
      </c>
      <c r="AF104" s="24">
        <v>2</v>
      </c>
      <c r="AG104" s="24">
        <v>1028</v>
      </c>
      <c r="AH104" s="24">
        <v>187</v>
      </c>
      <c r="AI104" s="24">
        <v>1147</v>
      </c>
      <c r="AJ104" s="24">
        <v>2749</v>
      </c>
      <c r="AK104" s="24">
        <v>51</v>
      </c>
      <c r="AL104" s="24">
        <v>1381</v>
      </c>
      <c r="AM104" s="24">
        <v>371</v>
      </c>
      <c r="AN104" s="24">
        <v>779</v>
      </c>
      <c r="AO104" s="24">
        <v>1816</v>
      </c>
      <c r="AP104" s="24">
        <v>479</v>
      </c>
      <c r="AQ104" s="24">
        <v>848</v>
      </c>
      <c r="AR104" s="24"/>
      <c r="AS104" s="24"/>
      <c r="AT104" s="24">
        <v>0</v>
      </c>
      <c r="AU104" s="24">
        <v>15</v>
      </c>
      <c r="AV104" s="24">
        <v>0</v>
      </c>
      <c r="AW104" s="24">
        <v>0</v>
      </c>
      <c r="AX104" s="24">
        <v>13</v>
      </c>
      <c r="AY104" s="24">
        <v>347</v>
      </c>
      <c r="AZ104" s="24">
        <v>16</v>
      </c>
      <c r="BA104" s="24">
        <v>4</v>
      </c>
      <c r="BB104" s="24">
        <v>0</v>
      </c>
      <c r="BC104" s="24">
        <v>0</v>
      </c>
      <c r="BD104" s="24">
        <v>0</v>
      </c>
      <c r="BE104" s="24">
        <v>6</v>
      </c>
      <c r="BF104" s="24">
        <v>119</v>
      </c>
      <c r="BG104" s="24">
        <v>0</v>
      </c>
      <c r="BH104" s="24">
        <v>2</v>
      </c>
      <c r="BI104" s="24">
        <v>0</v>
      </c>
      <c r="BJ104" s="46">
        <v>0</v>
      </c>
      <c r="BK104" s="46">
        <v>0</v>
      </c>
      <c r="BL104" s="24">
        <v>0</v>
      </c>
      <c r="BM104" s="24">
        <v>0</v>
      </c>
      <c r="BN104" s="24">
        <v>0</v>
      </c>
      <c r="BO104" s="24">
        <v>0</v>
      </c>
      <c r="BP104" s="24">
        <v>0</v>
      </c>
      <c r="BQ104" s="24">
        <v>0</v>
      </c>
      <c r="BR104" s="24">
        <v>0</v>
      </c>
      <c r="BS104" s="24">
        <v>0</v>
      </c>
      <c r="BT104" s="24"/>
      <c r="BU104" s="24">
        <v>0</v>
      </c>
      <c r="BV104" s="24">
        <v>1</v>
      </c>
      <c r="BW104" s="24">
        <v>3</v>
      </c>
      <c r="BX104" s="24">
        <v>0</v>
      </c>
      <c r="BY104" s="24">
        <v>0</v>
      </c>
      <c r="BZ104" s="24">
        <v>40</v>
      </c>
      <c r="CA104" s="24">
        <v>23</v>
      </c>
      <c r="CB104" s="24">
        <v>4</v>
      </c>
      <c r="CC104" s="24">
        <v>5</v>
      </c>
      <c r="CD104" s="24">
        <v>17</v>
      </c>
      <c r="CE104" s="24">
        <v>3</v>
      </c>
      <c r="CF104" s="24">
        <v>0</v>
      </c>
      <c r="CG104" s="24">
        <v>0</v>
      </c>
      <c r="CH104" s="24">
        <v>269</v>
      </c>
      <c r="CI104" s="24">
        <v>24</v>
      </c>
      <c r="CJ104" s="24">
        <v>3</v>
      </c>
      <c r="CK104" s="24">
        <v>0</v>
      </c>
      <c r="CL104" s="24">
        <v>94</v>
      </c>
      <c r="CM104" s="24"/>
      <c r="CN104" s="24"/>
      <c r="CO104" s="24">
        <v>75</v>
      </c>
      <c r="CP104" s="24">
        <v>0</v>
      </c>
      <c r="CQ104" s="24">
        <v>92</v>
      </c>
      <c r="CR104" s="24">
        <v>100</v>
      </c>
      <c r="CS104" s="24">
        <v>144</v>
      </c>
      <c r="CT104" s="24">
        <v>2197</v>
      </c>
      <c r="CU104" s="24">
        <v>503</v>
      </c>
      <c r="CV104" s="24">
        <v>20</v>
      </c>
      <c r="CW104" s="24">
        <v>232</v>
      </c>
      <c r="CX104" s="24">
        <v>27</v>
      </c>
      <c r="CY104" s="90">
        <v>0</v>
      </c>
      <c r="CZ104" s="90">
        <v>78</v>
      </c>
      <c r="DA104" s="90"/>
      <c r="DB104" s="90"/>
      <c r="DC104" s="90"/>
      <c r="DD104" s="90"/>
      <c r="DE104" s="90"/>
      <c r="DF104" s="90"/>
      <c r="DG104" s="90"/>
      <c r="DH104" s="90"/>
      <c r="DI104" s="90"/>
      <c r="DJ104" s="24">
        <v>5024</v>
      </c>
      <c r="DK104" s="24">
        <v>921</v>
      </c>
      <c r="DL104" s="24">
        <v>4103</v>
      </c>
      <c r="DM104" s="58">
        <v>0.14154106212142556</v>
      </c>
      <c r="DN104" s="24">
        <v>1690</v>
      </c>
      <c r="DO104" s="24">
        <v>35495</v>
      </c>
      <c r="DP104" s="58">
        <v>4.7612339766164247E-2</v>
      </c>
      <c r="DQ104" s="24">
        <v>333</v>
      </c>
      <c r="DR104" s="24">
        <v>1254</v>
      </c>
      <c r="DS104" s="58">
        <v>0.26555023923444976</v>
      </c>
      <c r="DT104" s="24">
        <v>921</v>
      </c>
      <c r="DU104" s="24">
        <v>1254</v>
      </c>
      <c r="DV104" s="58">
        <v>0.73444976076555024</v>
      </c>
      <c r="DW104" s="24">
        <v>528</v>
      </c>
      <c r="DX104" s="24">
        <v>5024</v>
      </c>
      <c r="DY104" s="58">
        <v>0.10509554140127389</v>
      </c>
      <c r="DZ104" s="24">
        <v>7</v>
      </c>
      <c r="EA104" s="24">
        <v>2193</v>
      </c>
      <c r="EB104" s="58">
        <v>3.1919744642042863E-3</v>
      </c>
    </row>
    <row r="105" spans="1:132" ht="14.25" customHeight="1" x14ac:dyDescent="0.25">
      <c r="A105" s="89">
        <v>45383</v>
      </c>
      <c r="B105" s="23" t="s">
        <v>144</v>
      </c>
      <c r="C105" s="24">
        <v>4030</v>
      </c>
      <c r="D105" s="24">
        <v>40434</v>
      </c>
      <c r="E105" s="51">
        <v>2.3148148148148147E-5</v>
      </c>
      <c r="F105" s="51">
        <v>2.3148148148148147E-5</v>
      </c>
      <c r="G105" s="51">
        <v>3.4722222222222222E-5</v>
      </c>
      <c r="H105" s="24">
        <v>32839</v>
      </c>
      <c r="I105" s="24">
        <v>1218</v>
      </c>
      <c r="J105" s="24">
        <v>20</v>
      </c>
      <c r="K105" s="24">
        <v>703</v>
      </c>
      <c r="L105" s="24">
        <v>185</v>
      </c>
      <c r="M105" s="24">
        <v>27</v>
      </c>
      <c r="N105" s="24">
        <v>212</v>
      </c>
      <c r="O105" s="24">
        <v>309</v>
      </c>
      <c r="P105" s="24">
        <v>4002</v>
      </c>
      <c r="Q105" s="24">
        <v>89</v>
      </c>
      <c r="R105" s="24">
        <v>23</v>
      </c>
      <c r="S105" s="24">
        <v>614</v>
      </c>
      <c r="T105" s="24">
        <v>3293</v>
      </c>
      <c r="U105" s="24">
        <v>104</v>
      </c>
      <c r="V105" s="24">
        <v>1240</v>
      </c>
      <c r="W105" s="24">
        <v>196</v>
      </c>
      <c r="X105" s="24">
        <v>7</v>
      </c>
      <c r="Y105" s="24">
        <v>5</v>
      </c>
      <c r="Z105" s="24">
        <v>19</v>
      </c>
      <c r="AA105" s="24">
        <v>4052</v>
      </c>
      <c r="AB105" s="24">
        <v>151</v>
      </c>
      <c r="AC105" s="24">
        <v>382</v>
      </c>
      <c r="AD105" s="24">
        <v>3</v>
      </c>
      <c r="AE105" s="24">
        <v>1287</v>
      </c>
      <c r="AF105" s="24">
        <v>3</v>
      </c>
      <c r="AG105" s="24">
        <v>904</v>
      </c>
      <c r="AH105" s="24">
        <v>208</v>
      </c>
      <c r="AI105" s="24">
        <v>1073</v>
      </c>
      <c r="AJ105" s="24">
        <v>2545</v>
      </c>
      <c r="AK105" s="24">
        <v>51</v>
      </c>
      <c r="AL105" s="24">
        <v>1271</v>
      </c>
      <c r="AM105" s="24">
        <v>344</v>
      </c>
      <c r="AN105" s="24">
        <v>760</v>
      </c>
      <c r="AO105" s="24">
        <v>1772</v>
      </c>
      <c r="AP105" s="24">
        <v>426</v>
      </c>
      <c r="AQ105" s="24">
        <v>809</v>
      </c>
      <c r="AR105" s="24">
        <v>0</v>
      </c>
      <c r="AS105" s="24">
        <v>0</v>
      </c>
      <c r="AT105" s="24">
        <v>0</v>
      </c>
      <c r="AU105" s="24">
        <v>9</v>
      </c>
      <c r="AV105" s="24"/>
      <c r="AW105" s="24"/>
      <c r="AX105" s="24">
        <v>11</v>
      </c>
      <c r="AY105" s="24">
        <v>253</v>
      </c>
      <c r="AZ105" s="24">
        <v>15</v>
      </c>
      <c r="BA105" s="24">
        <v>6</v>
      </c>
      <c r="BB105" s="24">
        <v>1</v>
      </c>
      <c r="BC105" s="24">
        <v>0</v>
      </c>
      <c r="BD105" s="24">
        <v>0</v>
      </c>
      <c r="BE105" s="24">
        <v>3</v>
      </c>
      <c r="BF105" s="24">
        <v>103</v>
      </c>
      <c r="BG105" s="24">
        <v>0</v>
      </c>
      <c r="BH105" s="24">
        <v>1</v>
      </c>
      <c r="BI105" s="24">
        <v>1</v>
      </c>
      <c r="BJ105" s="46">
        <v>0</v>
      </c>
      <c r="BK105" s="46">
        <v>1</v>
      </c>
      <c r="BL105" s="24">
        <v>3</v>
      </c>
      <c r="BM105" s="24">
        <v>1</v>
      </c>
      <c r="BN105" s="24">
        <v>0</v>
      </c>
      <c r="BO105" s="24">
        <v>0</v>
      </c>
      <c r="BP105" s="24">
        <v>0</v>
      </c>
      <c r="BQ105" s="24">
        <v>0</v>
      </c>
      <c r="BR105" s="24">
        <v>1</v>
      </c>
      <c r="BS105" s="24">
        <v>0</v>
      </c>
      <c r="BT105" s="24">
        <v>1</v>
      </c>
      <c r="BU105" s="24"/>
      <c r="BV105" s="24">
        <v>1</v>
      </c>
      <c r="BW105" s="24">
        <v>1</v>
      </c>
      <c r="BX105" s="24">
        <v>1</v>
      </c>
      <c r="BY105" s="24">
        <v>0</v>
      </c>
      <c r="BZ105" s="24">
        <v>32</v>
      </c>
      <c r="CA105" s="24">
        <v>18</v>
      </c>
      <c r="CB105" s="24">
        <v>6</v>
      </c>
      <c r="CC105" s="24">
        <v>6</v>
      </c>
      <c r="CD105" s="24">
        <v>27</v>
      </c>
      <c r="CE105" s="24">
        <v>5</v>
      </c>
      <c r="CF105" s="24">
        <v>2</v>
      </c>
      <c r="CG105" s="24">
        <v>0</v>
      </c>
      <c r="CH105" s="24">
        <v>221</v>
      </c>
      <c r="CI105" s="24">
        <v>24</v>
      </c>
      <c r="CJ105" s="24">
        <v>1</v>
      </c>
      <c r="CK105" s="24">
        <v>1</v>
      </c>
      <c r="CL105" s="24">
        <v>62</v>
      </c>
      <c r="CM105" s="24"/>
      <c r="CN105" s="24">
        <v>2</v>
      </c>
      <c r="CO105" s="24">
        <v>121</v>
      </c>
      <c r="CP105" s="24">
        <v>0</v>
      </c>
      <c r="CQ105" s="24">
        <v>9</v>
      </c>
      <c r="CR105" s="24">
        <v>8</v>
      </c>
      <c r="CS105" s="24">
        <v>46</v>
      </c>
      <c r="CT105" s="24">
        <v>2411</v>
      </c>
      <c r="CU105" s="24">
        <v>611</v>
      </c>
      <c r="CV105" s="24">
        <v>34</v>
      </c>
      <c r="CW105" s="24">
        <v>235</v>
      </c>
      <c r="CX105" s="24">
        <v>17</v>
      </c>
      <c r="CY105" s="90">
        <v>1</v>
      </c>
      <c r="CZ105" s="90">
        <v>219</v>
      </c>
      <c r="DA105" s="90"/>
      <c r="DB105" s="90"/>
      <c r="DC105" s="90"/>
      <c r="DD105" s="90"/>
      <c r="DE105" s="90"/>
      <c r="DF105" s="90"/>
      <c r="DG105" s="90"/>
      <c r="DH105" s="90"/>
      <c r="DI105" s="90"/>
      <c r="DJ105" s="24">
        <v>4982</v>
      </c>
      <c r="DK105" s="24">
        <v>976</v>
      </c>
      <c r="DL105" s="24">
        <v>4006</v>
      </c>
      <c r="DM105" s="58">
        <v>0.15170985718200919</v>
      </c>
      <c r="DN105" s="24">
        <v>1763</v>
      </c>
      <c r="DO105" s="24">
        <v>32839</v>
      </c>
      <c r="DP105" s="58">
        <v>5.3686165839398274E-2</v>
      </c>
      <c r="DQ105" s="24">
        <v>345</v>
      </c>
      <c r="DR105" s="24">
        <v>1321</v>
      </c>
      <c r="DS105" s="58">
        <v>0.26116578349735048</v>
      </c>
      <c r="DT105" s="24">
        <v>976</v>
      </c>
      <c r="DU105" s="24">
        <v>1321</v>
      </c>
      <c r="DV105" s="58">
        <v>0.73883421650264947</v>
      </c>
      <c r="DW105" s="24">
        <v>435</v>
      </c>
      <c r="DX105" s="24">
        <v>4982</v>
      </c>
      <c r="DY105" s="58">
        <v>8.7314331593737457E-2</v>
      </c>
      <c r="DZ105" s="24">
        <v>18</v>
      </c>
      <c r="EA105" s="24">
        <v>2207</v>
      </c>
      <c r="EB105" s="58">
        <v>8.155867693701857E-3</v>
      </c>
    </row>
    <row r="106" spans="1:132" ht="14.25" customHeight="1" x14ac:dyDescent="0.25">
      <c r="A106" s="89">
        <v>45413</v>
      </c>
      <c r="B106" s="23" t="s">
        <v>144</v>
      </c>
      <c r="C106" s="24">
        <v>4531</v>
      </c>
      <c r="D106" s="24">
        <v>46191</v>
      </c>
      <c r="E106" s="51">
        <v>2.3148148148148147E-5</v>
      </c>
      <c r="F106" s="51">
        <v>2.3148148148148147E-5</v>
      </c>
      <c r="G106" s="51">
        <v>6.9444444444444444E-5</v>
      </c>
      <c r="H106" s="24">
        <v>36615</v>
      </c>
      <c r="I106" s="24">
        <v>1513</v>
      </c>
      <c r="J106" s="24">
        <v>1513</v>
      </c>
      <c r="K106" s="24">
        <v>48</v>
      </c>
      <c r="L106" s="24">
        <v>909</v>
      </c>
      <c r="M106" s="24">
        <v>222</v>
      </c>
      <c r="N106" s="24">
        <v>31</v>
      </c>
      <c r="O106" s="24">
        <v>280</v>
      </c>
      <c r="P106" s="24">
        <v>328</v>
      </c>
      <c r="Q106" s="24">
        <v>4430</v>
      </c>
      <c r="R106" s="24">
        <v>103</v>
      </c>
      <c r="S106" s="24">
        <v>32</v>
      </c>
      <c r="T106" s="24">
        <v>679</v>
      </c>
      <c r="U106" s="24">
        <v>3434</v>
      </c>
      <c r="V106" s="24">
        <v>115</v>
      </c>
      <c r="W106" s="24">
        <v>1288</v>
      </c>
      <c r="X106" s="24">
        <v>210</v>
      </c>
      <c r="Y106" s="24">
        <v>32</v>
      </c>
      <c r="Z106" s="24">
        <v>8</v>
      </c>
      <c r="AA106" s="24">
        <v>21</v>
      </c>
      <c r="AB106" s="24">
        <v>4417</v>
      </c>
      <c r="AC106" s="24">
        <v>166</v>
      </c>
      <c r="AD106" s="24">
        <v>397</v>
      </c>
      <c r="AE106" s="24">
        <v>13</v>
      </c>
      <c r="AF106" s="24">
        <v>1391</v>
      </c>
      <c r="AG106" s="24">
        <v>2</v>
      </c>
      <c r="AH106" s="24">
        <v>1007</v>
      </c>
      <c r="AI106" s="24">
        <v>177</v>
      </c>
      <c r="AJ106" s="24">
        <v>1171</v>
      </c>
      <c r="AK106" s="24">
        <v>2999</v>
      </c>
      <c r="AL106" s="24">
        <v>30</v>
      </c>
      <c r="AM106" s="24">
        <v>1394</v>
      </c>
      <c r="AN106" s="24">
        <v>429</v>
      </c>
      <c r="AO106" s="24">
        <v>1024</v>
      </c>
      <c r="AP106" s="24">
        <v>2080</v>
      </c>
      <c r="AQ106" s="24">
        <v>514</v>
      </c>
      <c r="AR106" s="24">
        <v>822</v>
      </c>
      <c r="AS106" s="24">
        <v>0</v>
      </c>
      <c r="AT106" s="24">
        <v>0</v>
      </c>
      <c r="AU106" s="24">
        <v>14</v>
      </c>
      <c r="AV106" s="24">
        <v>0</v>
      </c>
      <c r="AW106" s="24">
        <v>0</v>
      </c>
      <c r="AX106" s="24">
        <v>6</v>
      </c>
      <c r="AY106" s="24">
        <v>405</v>
      </c>
      <c r="AZ106" s="24">
        <v>15</v>
      </c>
      <c r="BA106" s="24">
        <v>6</v>
      </c>
      <c r="BB106" s="24">
        <v>1</v>
      </c>
      <c r="BC106" s="24">
        <v>0</v>
      </c>
      <c r="BD106" s="24">
        <v>0</v>
      </c>
      <c r="BE106" s="24">
        <v>1</v>
      </c>
      <c r="BF106" s="24">
        <v>113</v>
      </c>
      <c r="BG106" s="24">
        <v>0</v>
      </c>
      <c r="BH106" s="24">
        <v>2</v>
      </c>
      <c r="BI106" s="24">
        <v>3</v>
      </c>
      <c r="BJ106" s="46">
        <v>1</v>
      </c>
      <c r="BK106" s="46">
        <v>0</v>
      </c>
      <c r="BL106" s="24">
        <v>5</v>
      </c>
      <c r="BM106" s="24">
        <v>0</v>
      </c>
      <c r="BN106" s="24">
        <v>0</v>
      </c>
      <c r="BO106" s="24">
        <v>0</v>
      </c>
      <c r="BP106" s="24">
        <v>0</v>
      </c>
      <c r="BQ106" s="24">
        <v>0</v>
      </c>
      <c r="BR106" s="24">
        <v>0</v>
      </c>
      <c r="BS106" s="24">
        <v>1</v>
      </c>
      <c r="BT106" s="24">
        <v>0</v>
      </c>
      <c r="BU106" s="24">
        <v>1</v>
      </c>
      <c r="BV106" s="24">
        <v>2</v>
      </c>
      <c r="BW106" s="24">
        <v>0</v>
      </c>
      <c r="BX106" s="24">
        <v>0</v>
      </c>
      <c r="BY106" s="24">
        <v>0</v>
      </c>
      <c r="BZ106" s="24">
        <v>53</v>
      </c>
      <c r="CA106" s="24">
        <v>21</v>
      </c>
      <c r="CB106" s="24">
        <v>4</v>
      </c>
      <c r="CC106" s="24">
        <v>11</v>
      </c>
      <c r="CD106" s="24">
        <v>23</v>
      </c>
      <c r="CE106" s="24">
        <v>4</v>
      </c>
      <c r="CF106" s="24">
        <v>3</v>
      </c>
      <c r="CG106" s="24">
        <v>0</v>
      </c>
      <c r="CH106" s="24">
        <v>295</v>
      </c>
      <c r="CI106" s="24">
        <v>27</v>
      </c>
      <c r="CJ106" s="24">
        <v>2</v>
      </c>
      <c r="CK106" s="24">
        <v>1</v>
      </c>
      <c r="CL106" s="24">
        <v>94</v>
      </c>
      <c r="CM106" s="24">
        <v>0</v>
      </c>
      <c r="CN106" s="24">
        <v>0</v>
      </c>
      <c r="CO106" s="24">
        <v>151</v>
      </c>
      <c r="CP106" s="24">
        <v>0</v>
      </c>
      <c r="CQ106" s="24">
        <v>0</v>
      </c>
      <c r="CR106" s="24">
        <v>0</v>
      </c>
      <c r="CS106" s="24">
        <v>23</v>
      </c>
      <c r="CT106" s="24">
        <v>2341</v>
      </c>
      <c r="CU106" s="24">
        <v>621</v>
      </c>
      <c r="CV106" s="24">
        <v>51</v>
      </c>
      <c r="CW106" s="24">
        <v>257</v>
      </c>
      <c r="CX106" s="24">
        <v>25</v>
      </c>
      <c r="CY106" s="90">
        <v>0</v>
      </c>
      <c r="CZ106" s="90">
        <v>0</v>
      </c>
      <c r="DA106" s="90"/>
      <c r="DB106" s="90"/>
      <c r="DC106" s="90"/>
      <c r="DD106" s="90"/>
      <c r="DE106" s="90"/>
      <c r="DF106" s="90"/>
      <c r="DG106" s="90"/>
      <c r="DH106" s="90"/>
      <c r="DI106" s="90"/>
      <c r="DJ106" s="24">
        <v>0</v>
      </c>
      <c r="DK106" s="24">
        <v>0</v>
      </c>
      <c r="DL106" s="24">
        <v>0</v>
      </c>
      <c r="DM106" s="58">
        <v>0</v>
      </c>
      <c r="DN106" s="24">
        <v>0</v>
      </c>
      <c r="DO106" s="24">
        <v>0</v>
      </c>
      <c r="DP106" s="58">
        <v>0</v>
      </c>
      <c r="DQ106" s="24">
        <v>0</v>
      </c>
      <c r="DR106" s="24">
        <v>0</v>
      </c>
      <c r="DS106" s="58">
        <v>0</v>
      </c>
      <c r="DT106" s="24">
        <v>0</v>
      </c>
      <c r="DU106" s="24">
        <v>0</v>
      </c>
      <c r="DV106" s="58">
        <v>0</v>
      </c>
      <c r="DW106" s="24">
        <v>0</v>
      </c>
      <c r="DX106" s="24">
        <v>0</v>
      </c>
      <c r="DY106" s="58">
        <v>0</v>
      </c>
      <c r="DZ106" s="24">
        <v>19</v>
      </c>
      <c r="EA106" s="24">
        <v>2310</v>
      </c>
      <c r="EB106" s="58">
        <v>8.2251082251082255E-3</v>
      </c>
    </row>
    <row r="107" spans="1:132" ht="14.25" customHeight="1" x14ac:dyDescent="0.25">
      <c r="A107" s="89">
        <v>45444</v>
      </c>
      <c r="B107" s="23" t="s">
        <v>144</v>
      </c>
      <c r="C107" s="24">
        <v>4276</v>
      </c>
      <c r="D107" s="24">
        <v>43972</v>
      </c>
      <c r="E107" s="51">
        <v>2.3148148148148147E-5</v>
      </c>
      <c r="F107" s="51">
        <v>2.3148148148148147E-5</v>
      </c>
      <c r="G107" s="51">
        <v>2.0833333333333335E-4</v>
      </c>
      <c r="H107" s="24">
        <v>34748</v>
      </c>
      <c r="I107" s="24">
        <v>1416</v>
      </c>
      <c r="J107" s="24">
        <v>41</v>
      </c>
      <c r="K107" s="24">
        <v>867</v>
      </c>
      <c r="L107" s="24">
        <v>201</v>
      </c>
      <c r="M107" s="24">
        <v>22</v>
      </c>
      <c r="N107" s="24">
        <v>284</v>
      </c>
      <c r="O107" s="24">
        <v>341</v>
      </c>
      <c r="P107" s="24">
        <v>4376</v>
      </c>
      <c r="Q107" s="24">
        <v>90</v>
      </c>
      <c r="R107" s="24">
        <v>35</v>
      </c>
      <c r="S107" s="24">
        <v>593</v>
      </c>
      <c r="T107" s="24">
        <v>3143</v>
      </c>
      <c r="U107" s="24">
        <v>123</v>
      </c>
      <c r="V107" s="24">
        <v>1365</v>
      </c>
      <c r="W107" s="24">
        <v>195</v>
      </c>
      <c r="X107" s="24">
        <v>23</v>
      </c>
      <c r="Y107" s="24">
        <v>3</v>
      </c>
      <c r="Z107" s="24">
        <v>15</v>
      </c>
      <c r="AA107" s="24">
        <v>4321</v>
      </c>
      <c r="AB107" s="24">
        <v>170</v>
      </c>
      <c r="AC107" s="24">
        <v>362</v>
      </c>
      <c r="AD107" s="24">
        <v>17</v>
      </c>
      <c r="AE107" s="24">
        <v>1381</v>
      </c>
      <c r="AF107" s="24">
        <v>7</v>
      </c>
      <c r="AG107" s="24">
        <v>942</v>
      </c>
      <c r="AH107" s="24">
        <v>204</v>
      </c>
      <c r="AI107" s="24">
        <v>1089</v>
      </c>
      <c r="AJ107" s="24">
        <v>2766</v>
      </c>
      <c r="AK107" s="24">
        <v>46</v>
      </c>
      <c r="AL107" s="24">
        <v>1195</v>
      </c>
      <c r="AM107" s="24">
        <v>403</v>
      </c>
      <c r="AN107" s="24">
        <v>964</v>
      </c>
      <c r="AO107" s="24">
        <v>2055</v>
      </c>
      <c r="AP107" s="24">
        <v>520</v>
      </c>
      <c r="AQ107" s="24">
        <v>789</v>
      </c>
      <c r="AR107" s="24">
        <v>0</v>
      </c>
      <c r="AS107" s="24">
        <v>0</v>
      </c>
      <c r="AT107" s="24">
        <v>0</v>
      </c>
      <c r="AU107" s="24">
        <v>13</v>
      </c>
      <c r="AV107" s="24">
        <v>0</v>
      </c>
      <c r="AW107" s="24">
        <v>0</v>
      </c>
      <c r="AX107" s="24">
        <v>4</v>
      </c>
      <c r="AY107" s="24">
        <v>351</v>
      </c>
      <c r="AZ107" s="24">
        <v>20</v>
      </c>
      <c r="BA107" s="24">
        <v>6</v>
      </c>
      <c r="BB107" s="24">
        <v>5</v>
      </c>
      <c r="BC107" s="24">
        <v>1</v>
      </c>
      <c r="BD107" s="24">
        <v>0</v>
      </c>
      <c r="BE107" s="24">
        <v>3</v>
      </c>
      <c r="BF107" s="24">
        <v>123</v>
      </c>
      <c r="BG107" s="24">
        <v>0</v>
      </c>
      <c r="BH107" s="24">
        <v>1</v>
      </c>
      <c r="BI107" s="24">
        <v>3</v>
      </c>
      <c r="BJ107" s="46">
        <v>0</v>
      </c>
      <c r="BK107" s="46">
        <v>0</v>
      </c>
      <c r="BL107" s="24">
        <v>1</v>
      </c>
      <c r="BM107" s="24">
        <v>0</v>
      </c>
      <c r="BN107" s="24">
        <v>0</v>
      </c>
      <c r="BO107" s="24">
        <v>0</v>
      </c>
      <c r="BP107" s="24">
        <v>0</v>
      </c>
      <c r="BQ107" s="24">
        <v>0</v>
      </c>
      <c r="BR107" s="24">
        <v>1</v>
      </c>
      <c r="BS107" s="24">
        <v>0</v>
      </c>
      <c r="BT107" s="24">
        <v>0</v>
      </c>
      <c r="BU107" s="24">
        <v>0</v>
      </c>
      <c r="BV107" s="24">
        <v>1</v>
      </c>
      <c r="BW107" s="24">
        <v>1</v>
      </c>
      <c r="BX107" s="24">
        <v>0</v>
      </c>
      <c r="BY107" s="24">
        <v>0</v>
      </c>
      <c r="BZ107" s="24">
        <v>32</v>
      </c>
      <c r="CA107" s="24">
        <v>13</v>
      </c>
      <c r="CB107" s="24">
        <v>5</v>
      </c>
      <c r="CC107" s="24">
        <v>7</v>
      </c>
      <c r="CD107" s="24">
        <v>15</v>
      </c>
      <c r="CE107" s="24">
        <v>4</v>
      </c>
      <c r="CF107" s="24">
        <v>2</v>
      </c>
      <c r="CG107" s="24">
        <v>0</v>
      </c>
      <c r="CH107" s="24">
        <v>309</v>
      </c>
      <c r="CI107" s="24">
        <v>25</v>
      </c>
      <c r="CJ107" s="24">
        <v>1</v>
      </c>
      <c r="CK107" s="24">
        <v>2</v>
      </c>
      <c r="CL107" s="24">
        <v>90</v>
      </c>
      <c r="CM107" s="24">
        <v>0</v>
      </c>
      <c r="CN107" s="24">
        <v>0</v>
      </c>
      <c r="CO107" s="24">
        <v>77</v>
      </c>
      <c r="CP107" s="24">
        <v>0</v>
      </c>
      <c r="CQ107" s="24">
        <v>0</v>
      </c>
      <c r="CR107" s="24">
        <v>0</v>
      </c>
      <c r="CS107" s="24">
        <v>1</v>
      </c>
      <c r="CT107" s="24">
        <v>2140</v>
      </c>
      <c r="CU107" s="24">
        <v>534</v>
      </c>
      <c r="CV107" s="24">
        <v>37</v>
      </c>
      <c r="CW107" s="24">
        <v>239</v>
      </c>
      <c r="CX107" s="24">
        <v>22</v>
      </c>
      <c r="CY107" s="90">
        <v>0</v>
      </c>
      <c r="CZ107" s="90">
        <v>295</v>
      </c>
      <c r="DA107" s="90"/>
      <c r="DB107" s="90"/>
      <c r="DC107" s="90"/>
      <c r="DD107" s="90"/>
      <c r="DE107" s="90"/>
      <c r="DF107" s="90"/>
      <c r="DG107" s="90"/>
      <c r="DH107" s="90"/>
      <c r="DI107" s="90"/>
      <c r="DJ107" s="24">
        <v>0</v>
      </c>
      <c r="DK107" s="24">
        <v>0</v>
      </c>
      <c r="DL107" s="24">
        <v>0</v>
      </c>
      <c r="DM107" s="58">
        <v>0</v>
      </c>
      <c r="DN107" s="24">
        <v>0</v>
      </c>
      <c r="DO107" s="24">
        <v>34748</v>
      </c>
      <c r="DP107" s="58">
        <v>0</v>
      </c>
      <c r="DQ107" s="24">
        <v>0</v>
      </c>
      <c r="DR107" s="24">
        <v>0</v>
      </c>
      <c r="DS107" s="58">
        <v>0</v>
      </c>
      <c r="DT107" s="24">
        <v>0</v>
      </c>
      <c r="DU107" s="24">
        <v>0</v>
      </c>
      <c r="DV107" s="58">
        <v>0</v>
      </c>
      <c r="DW107" s="24">
        <v>0</v>
      </c>
      <c r="DX107" s="24">
        <v>0</v>
      </c>
      <c r="DY107" s="58">
        <v>0</v>
      </c>
      <c r="DZ107" s="24">
        <v>12</v>
      </c>
      <c r="EA107" s="24">
        <v>2158</v>
      </c>
      <c r="EB107" s="58">
        <v>5.5607043558850789E-3</v>
      </c>
    </row>
    <row r="108" spans="1:132" ht="14.25" customHeight="1" x14ac:dyDescent="0.25">
      <c r="A108" s="89">
        <v>45474</v>
      </c>
      <c r="B108" s="23" t="s">
        <v>144</v>
      </c>
      <c r="C108" s="24">
        <v>4179</v>
      </c>
      <c r="D108" s="24">
        <v>45292</v>
      </c>
      <c r="E108" s="51">
        <v>2.3148148148148147E-5</v>
      </c>
      <c r="F108" s="51">
        <v>3.4722222222222222E-5</v>
      </c>
      <c r="G108" s="51">
        <v>1.0416666666666667E-4</v>
      </c>
      <c r="H108" s="24">
        <v>35746</v>
      </c>
      <c r="I108" s="24">
        <v>1447</v>
      </c>
      <c r="J108" s="24">
        <v>40</v>
      </c>
      <c r="K108" s="24">
        <v>897</v>
      </c>
      <c r="L108" s="24">
        <v>226</v>
      </c>
      <c r="M108" s="24">
        <v>24</v>
      </c>
      <c r="N108" s="24">
        <v>234</v>
      </c>
      <c r="O108" s="24">
        <v>348</v>
      </c>
      <c r="P108" s="24">
        <v>4230</v>
      </c>
      <c r="Q108" s="24">
        <v>88</v>
      </c>
      <c r="R108" s="24">
        <v>34</v>
      </c>
      <c r="S108" s="24">
        <v>611</v>
      </c>
      <c r="T108" s="24">
        <v>3524</v>
      </c>
      <c r="U108" s="24">
        <v>119</v>
      </c>
      <c r="V108" s="24">
        <v>1423</v>
      </c>
      <c r="W108" s="24">
        <v>215</v>
      </c>
      <c r="X108" s="24">
        <v>27</v>
      </c>
      <c r="Y108" s="24">
        <v>4</v>
      </c>
      <c r="Z108" s="24">
        <v>18</v>
      </c>
      <c r="AA108" s="24">
        <v>4414</v>
      </c>
      <c r="AB108" s="24">
        <v>196</v>
      </c>
      <c r="AC108" s="24">
        <v>366</v>
      </c>
      <c r="AD108" s="24">
        <v>11</v>
      </c>
      <c r="AE108" s="24">
        <v>1418</v>
      </c>
      <c r="AF108" s="24">
        <v>7</v>
      </c>
      <c r="AG108" s="24">
        <v>1076</v>
      </c>
      <c r="AH108" s="24">
        <v>199</v>
      </c>
      <c r="AI108" s="24">
        <v>1081</v>
      </c>
      <c r="AJ108" s="24">
        <v>2846</v>
      </c>
      <c r="AK108" s="24">
        <v>49</v>
      </c>
      <c r="AL108" s="24">
        <v>1284</v>
      </c>
      <c r="AM108" s="24">
        <v>444</v>
      </c>
      <c r="AN108" s="24">
        <v>1028</v>
      </c>
      <c r="AO108" s="24">
        <v>2172</v>
      </c>
      <c r="AP108" s="24">
        <v>504</v>
      </c>
      <c r="AQ108" s="24">
        <v>863</v>
      </c>
      <c r="AR108" s="24">
        <v>0</v>
      </c>
      <c r="AS108" s="24">
        <v>0</v>
      </c>
      <c r="AT108" s="24">
        <v>0</v>
      </c>
      <c r="AU108" s="24">
        <v>10</v>
      </c>
      <c r="AV108" s="24">
        <v>0</v>
      </c>
      <c r="AW108" s="24">
        <v>0</v>
      </c>
      <c r="AX108" s="24">
        <v>4</v>
      </c>
      <c r="AY108" s="24">
        <v>400</v>
      </c>
      <c r="AZ108" s="24">
        <v>16</v>
      </c>
      <c r="BA108" s="24">
        <v>3</v>
      </c>
      <c r="BB108" s="24">
        <v>3</v>
      </c>
      <c r="BC108" s="24">
        <v>0</v>
      </c>
      <c r="BD108" s="24"/>
      <c r="BE108" s="24">
        <v>7</v>
      </c>
      <c r="BF108" s="24">
        <v>104</v>
      </c>
      <c r="BG108" s="24">
        <v>0</v>
      </c>
      <c r="BH108" s="24">
        <v>1</v>
      </c>
      <c r="BI108" s="24">
        <v>2</v>
      </c>
      <c r="BJ108" s="46">
        <v>2</v>
      </c>
      <c r="BK108" s="46">
        <v>1</v>
      </c>
      <c r="BL108" s="24">
        <v>5</v>
      </c>
      <c r="BM108" s="24">
        <v>0</v>
      </c>
      <c r="BN108" s="24">
        <v>0</v>
      </c>
      <c r="BO108" s="24">
        <v>0</v>
      </c>
      <c r="BP108" s="24">
        <v>0</v>
      </c>
      <c r="BQ108" s="24">
        <v>0</v>
      </c>
      <c r="BR108" s="24">
        <v>0</v>
      </c>
      <c r="BS108" s="24">
        <v>0</v>
      </c>
      <c r="BT108" s="24">
        <v>0</v>
      </c>
      <c r="BU108" s="24">
        <v>0</v>
      </c>
      <c r="BV108" s="24">
        <v>0</v>
      </c>
      <c r="BW108" s="24">
        <v>0</v>
      </c>
      <c r="BX108" s="24">
        <v>0</v>
      </c>
      <c r="BY108" s="24">
        <v>0</v>
      </c>
      <c r="BZ108" s="24">
        <v>30</v>
      </c>
      <c r="CA108" s="24">
        <v>32</v>
      </c>
      <c r="CB108" s="24">
        <v>9</v>
      </c>
      <c r="CC108" s="24">
        <v>10</v>
      </c>
      <c r="CD108" s="24">
        <v>15</v>
      </c>
      <c r="CE108" s="24">
        <v>4</v>
      </c>
      <c r="CF108" s="24">
        <v>2</v>
      </c>
      <c r="CG108" s="24">
        <v>1</v>
      </c>
      <c r="CH108" s="24">
        <v>264</v>
      </c>
      <c r="CI108" s="24">
        <v>26</v>
      </c>
      <c r="CJ108" s="24">
        <v>0</v>
      </c>
      <c r="CK108" s="24">
        <v>1</v>
      </c>
      <c r="CL108" s="24">
        <v>72</v>
      </c>
      <c r="CM108" s="24">
        <v>0</v>
      </c>
      <c r="CN108" s="24">
        <v>1</v>
      </c>
      <c r="CO108" s="24">
        <v>47</v>
      </c>
      <c r="CP108" s="24">
        <v>0</v>
      </c>
      <c r="CQ108" s="24">
        <v>0</v>
      </c>
      <c r="CR108" s="24">
        <v>0</v>
      </c>
      <c r="CS108" s="24">
        <v>9</v>
      </c>
      <c r="CT108" s="24">
        <v>2160</v>
      </c>
      <c r="CU108" s="24">
        <v>491</v>
      </c>
      <c r="CV108" s="24">
        <v>31</v>
      </c>
      <c r="CW108" s="24">
        <v>300</v>
      </c>
      <c r="CX108" s="24">
        <v>19</v>
      </c>
      <c r="CY108" s="90">
        <v>0</v>
      </c>
      <c r="CZ108" s="90">
        <v>164</v>
      </c>
      <c r="DA108" s="90">
        <v>26</v>
      </c>
      <c r="DB108" s="90">
        <v>7</v>
      </c>
      <c r="DC108" s="90"/>
      <c r="DD108" s="90"/>
      <c r="DE108" s="90"/>
      <c r="DF108" s="90"/>
      <c r="DG108" s="90"/>
      <c r="DH108" s="90"/>
      <c r="DI108" s="90"/>
      <c r="DJ108" s="24">
        <v>0</v>
      </c>
      <c r="DK108" s="24">
        <v>0</v>
      </c>
      <c r="DL108" s="24">
        <v>0</v>
      </c>
      <c r="DM108" s="58">
        <v>0</v>
      </c>
      <c r="DN108" s="24">
        <v>0</v>
      </c>
      <c r="DO108" s="24">
        <v>35746</v>
      </c>
      <c r="DP108" s="58">
        <v>0</v>
      </c>
      <c r="DQ108" s="24">
        <v>0</v>
      </c>
      <c r="DR108" s="24">
        <v>0</v>
      </c>
      <c r="DS108" s="58">
        <v>0</v>
      </c>
      <c r="DT108" s="24">
        <v>0</v>
      </c>
      <c r="DU108" s="24">
        <v>0</v>
      </c>
      <c r="DV108" s="58">
        <v>0</v>
      </c>
      <c r="DW108" s="24">
        <v>0</v>
      </c>
      <c r="DX108" s="24">
        <v>0</v>
      </c>
      <c r="DY108" s="58">
        <v>0</v>
      </c>
      <c r="DZ108" s="24">
        <v>19</v>
      </c>
      <c r="EA108" s="24">
        <v>2350</v>
      </c>
      <c r="EB108" s="58">
        <v>8.0851063829787233E-3</v>
      </c>
    </row>
    <row r="109" spans="1:132" ht="14.25" customHeight="1" x14ac:dyDescent="0.25">
      <c r="A109" s="89">
        <v>45535</v>
      </c>
      <c r="B109" s="23" t="s">
        <v>144</v>
      </c>
      <c r="C109" s="24">
        <v>4046</v>
      </c>
      <c r="D109" s="24">
        <v>42707</v>
      </c>
      <c r="E109" s="51">
        <v>2.3148148148148147E-5</v>
      </c>
      <c r="F109" s="51">
        <v>3.4722222222222222E-5</v>
      </c>
      <c r="G109" s="51">
        <v>4.6296296296296294E-5</v>
      </c>
      <c r="H109" s="24">
        <v>34402</v>
      </c>
      <c r="I109" s="24">
        <v>1313</v>
      </c>
      <c r="J109" s="24">
        <v>25</v>
      </c>
      <c r="K109" s="24">
        <v>879</v>
      </c>
      <c r="L109" s="24">
        <v>278</v>
      </c>
      <c r="M109" s="24">
        <v>31</v>
      </c>
      <c r="N109" s="24">
        <v>234</v>
      </c>
      <c r="O109" s="24">
        <v>355</v>
      </c>
      <c r="P109" s="24">
        <v>3628</v>
      </c>
      <c r="Q109" s="24">
        <v>88</v>
      </c>
      <c r="R109" s="24">
        <v>29</v>
      </c>
      <c r="S109" s="24">
        <v>597</v>
      </c>
      <c r="T109" s="24">
        <v>3247</v>
      </c>
      <c r="U109" s="24">
        <v>105</v>
      </c>
      <c r="V109" s="24">
        <v>1385</v>
      </c>
      <c r="W109" s="24">
        <v>246</v>
      </c>
      <c r="X109" s="24">
        <v>45</v>
      </c>
      <c r="Y109" s="24">
        <v>8</v>
      </c>
      <c r="Z109" s="24">
        <v>21</v>
      </c>
      <c r="AA109" s="24">
        <v>4540</v>
      </c>
      <c r="AB109" s="24">
        <v>173</v>
      </c>
      <c r="AC109" s="24">
        <v>322</v>
      </c>
      <c r="AD109" s="24">
        <v>12</v>
      </c>
      <c r="AE109" s="24">
        <v>1268</v>
      </c>
      <c r="AF109" s="24">
        <v>5</v>
      </c>
      <c r="AG109" s="24">
        <v>993</v>
      </c>
      <c r="AH109" s="24">
        <v>168</v>
      </c>
      <c r="AI109" s="24">
        <v>1147</v>
      </c>
      <c r="AJ109" s="24">
        <v>2586</v>
      </c>
      <c r="AK109" s="24">
        <v>34</v>
      </c>
      <c r="AL109" s="24">
        <v>1147</v>
      </c>
      <c r="AM109" s="24">
        <v>401</v>
      </c>
      <c r="AN109" s="24">
        <v>993</v>
      </c>
      <c r="AO109" s="24">
        <v>2013</v>
      </c>
      <c r="AP109" s="24">
        <v>537</v>
      </c>
      <c r="AQ109" s="24">
        <v>667</v>
      </c>
      <c r="AR109" s="24">
        <v>0</v>
      </c>
      <c r="AS109" s="24">
        <v>0</v>
      </c>
      <c r="AT109" s="24">
        <v>0</v>
      </c>
      <c r="AU109" s="24">
        <v>19</v>
      </c>
      <c r="AV109" s="24">
        <v>0</v>
      </c>
      <c r="AW109" s="24">
        <v>0</v>
      </c>
      <c r="AX109" s="24">
        <v>3</v>
      </c>
      <c r="AY109" s="24">
        <v>348</v>
      </c>
      <c r="AZ109" s="24">
        <v>21</v>
      </c>
      <c r="BA109" s="24">
        <v>8</v>
      </c>
      <c r="BB109" s="24">
        <v>0</v>
      </c>
      <c r="BC109" s="24">
        <v>0</v>
      </c>
      <c r="BD109" s="24">
        <v>0</v>
      </c>
      <c r="BE109" s="24">
        <v>8</v>
      </c>
      <c r="BF109" s="24">
        <v>150</v>
      </c>
      <c r="BG109" s="24">
        <v>0</v>
      </c>
      <c r="BH109" s="24">
        <v>1</v>
      </c>
      <c r="BI109" s="24">
        <v>1</v>
      </c>
      <c r="BJ109" s="46">
        <v>1</v>
      </c>
      <c r="BK109" s="46">
        <v>0</v>
      </c>
      <c r="BL109" s="24">
        <v>3</v>
      </c>
      <c r="BM109" s="24">
        <v>0</v>
      </c>
      <c r="BN109" s="24">
        <v>0</v>
      </c>
      <c r="BO109" s="24">
        <v>0</v>
      </c>
      <c r="BP109" s="24">
        <v>0</v>
      </c>
      <c r="BQ109" s="24">
        <v>0</v>
      </c>
      <c r="BR109" s="24">
        <v>0</v>
      </c>
      <c r="BS109" s="24">
        <v>0</v>
      </c>
      <c r="BT109" s="24">
        <v>1</v>
      </c>
      <c r="BU109" s="24">
        <v>0</v>
      </c>
      <c r="BV109" s="24">
        <v>1</v>
      </c>
      <c r="BW109" s="24">
        <v>0</v>
      </c>
      <c r="BX109" s="24">
        <v>1</v>
      </c>
      <c r="BY109" s="24">
        <v>0</v>
      </c>
      <c r="BZ109" s="24">
        <v>32</v>
      </c>
      <c r="CA109" s="24">
        <v>26</v>
      </c>
      <c r="CB109" s="24">
        <v>9</v>
      </c>
      <c r="CC109" s="24">
        <v>14</v>
      </c>
      <c r="CD109" s="24">
        <v>22</v>
      </c>
      <c r="CE109" s="24">
        <v>3</v>
      </c>
      <c r="CF109" s="24">
        <v>1</v>
      </c>
      <c r="CG109" s="24">
        <v>1</v>
      </c>
      <c r="CH109" s="24">
        <v>245</v>
      </c>
      <c r="CI109" s="24">
        <v>28</v>
      </c>
      <c r="CJ109" s="24">
        <v>1</v>
      </c>
      <c r="CK109" s="24">
        <v>2</v>
      </c>
      <c r="CL109" s="24">
        <v>82</v>
      </c>
      <c r="CM109" s="24">
        <v>0</v>
      </c>
      <c r="CN109" s="24">
        <v>1</v>
      </c>
      <c r="CO109" s="24">
        <v>51</v>
      </c>
      <c r="CP109" s="24">
        <v>0</v>
      </c>
      <c r="CQ109" s="24">
        <v>0</v>
      </c>
      <c r="CR109" s="24">
        <v>0</v>
      </c>
      <c r="CS109" s="24">
        <v>8</v>
      </c>
      <c r="CT109" s="24">
        <v>1963</v>
      </c>
      <c r="CU109" s="24">
        <v>542</v>
      </c>
      <c r="CV109" s="24">
        <v>37</v>
      </c>
      <c r="CW109" s="24">
        <v>215</v>
      </c>
      <c r="CX109" s="24">
        <v>17</v>
      </c>
      <c r="CY109" s="24">
        <v>0</v>
      </c>
      <c r="CZ109" s="90">
        <v>211</v>
      </c>
      <c r="DA109" s="90">
        <v>628</v>
      </c>
      <c r="DB109" s="90">
        <v>140</v>
      </c>
      <c r="DC109" s="90">
        <v>9</v>
      </c>
      <c r="DD109" s="90">
        <v>5</v>
      </c>
      <c r="DE109" s="90">
        <v>2</v>
      </c>
      <c r="DF109" s="90">
        <v>4</v>
      </c>
      <c r="DG109" s="90">
        <v>16</v>
      </c>
      <c r="DH109" s="90"/>
      <c r="DI109" s="90"/>
      <c r="DJ109" s="24">
        <v>0</v>
      </c>
      <c r="DK109" s="24">
        <v>0</v>
      </c>
      <c r="DL109" s="24">
        <v>0</v>
      </c>
      <c r="DM109" s="58">
        <v>0</v>
      </c>
      <c r="DN109" s="24">
        <v>0</v>
      </c>
      <c r="DO109" s="24">
        <v>34402</v>
      </c>
      <c r="DP109" s="58">
        <v>0</v>
      </c>
      <c r="DQ109" s="24">
        <v>0</v>
      </c>
      <c r="DR109" s="24">
        <v>0</v>
      </c>
      <c r="DS109" s="58">
        <v>0</v>
      </c>
      <c r="DT109" s="24">
        <v>0</v>
      </c>
      <c r="DU109" s="24">
        <v>0</v>
      </c>
      <c r="DV109" s="58">
        <v>0</v>
      </c>
      <c r="DW109" s="24">
        <v>0</v>
      </c>
      <c r="DX109" s="24">
        <v>0</v>
      </c>
      <c r="DY109" s="58">
        <v>0</v>
      </c>
      <c r="DZ109" s="24">
        <v>21</v>
      </c>
      <c r="EA109" s="24">
        <v>2314</v>
      </c>
      <c r="EB109" s="58">
        <v>9.0751944684528962E-3</v>
      </c>
    </row>
    <row r="110" spans="1:132" ht="14.25" customHeight="1" x14ac:dyDescent="0.25">
      <c r="A110" s="89">
        <v>45536</v>
      </c>
      <c r="B110" s="23" t="s">
        <v>144</v>
      </c>
      <c r="C110" s="24">
        <v>3861</v>
      </c>
      <c r="D110" s="24">
        <v>44000</v>
      </c>
      <c r="E110" s="51">
        <v>2.3148148148148147E-5</v>
      </c>
      <c r="F110" s="51">
        <v>3.4722222222222222E-5</v>
      </c>
      <c r="G110" s="51">
        <v>2.0833333333333335E-4</v>
      </c>
      <c r="H110" s="24">
        <v>34310</v>
      </c>
      <c r="I110" s="24">
        <v>1252</v>
      </c>
      <c r="J110" s="24">
        <v>37</v>
      </c>
      <c r="K110" s="24">
        <v>898</v>
      </c>
      <c r="L110" s="24">
        <v>212</v>
      </c>
      <c r="M110" s="24">
        <v>20</v>
      </c>
      <c r="N110" s="24">
        <v>222</v>
      </c>
      <c r="O110" s="24">
        <v>311</v>
      </c>
      <c r="P110" s="24">
        <v>4382</v>
      </c>
      <c r="Q110" s="24">
        <v>101</v>
      </c>
      <c r="R110" s="24">
        <v>27</v>
      </c>
      <c r="S110" s="24">
        <v>540</v>
      </c>
      <c r="T110" s="24">
        <v>3298</v>
      </c>
      <c r="U110" s="24">
        <v>111</v>
      </c>
      <c r="V110" s="24">
        <v>1272</v>
      </c>
      <c r="W110" s="24">
        <v>262</v>
      </c>
      <c r="X110" s="24">
        <v>26</v>
      </c>
      <c r="Y110" s="24">
        <v>13</v>
      </c>
      <c r="Z110" s="24">
        <v>27</v>
      </c>
      <c r="AA110" s="24">
        <v>4194</v>
      </c>
      <c r="AB110" s="24">
        <v>176</v>
      </c>
      <c r="AC110" s="24">
        <v>364</v>
      </c>
      <c r="AD110" s="24">
        <v>5</v>
      </c>
      <c r="AE110" s="24">
        <v>1209</v>
      </c>
      <c r="AF110" s="24">
        <v>4</v>
      </c>
      <c r="AG110" s="24">
        <v>968</v>
      </c>
      <c r="AH110" s="24">
        <v>113</v>
      </c>
      <c r="AI110" s="24">
        <v>1130</v>
      </c>
      <c r="AJ110" s="24">
        <v>2547</v>
      </c>
      <c r="AK110" s="24">
        <v>49</v>
      </c>
      <c r="AL110" s="24">
        <v>1125</v>
      </c>
      <c r="AM110" s="24">
        <v>384</v>
      </c>
      <c r="AN110" s="24">
        <v>880</v>
      </c>
      <c r="AO110" s="24">
        <v>2019</v>
      </c>
      <c r="AP110" s="24">
        <v>562</v>
      </c>
      <c r="AQ110" s="24">
        <v>597</v>
      </c>
      <c r="AR110" s="24">
        <v>0</v>
      </c>
      <c r="AS110" s="24">
        <v>0</v>
      </c>
      <c r="AT110" s="24">
        <v>0</v>
      </c>
      <c r="AU110" s="24">
        <v>8</v>
      </c>
      <c r="AV110" s="24">
        <v>0</v>
      </c>
      <c r="AW110" s="24">
        <v>0</v>
      </c>
      <c r="AX110" s="24">
        <v>4</v>
      </c>
      <c r="AY110" s="24">
        <v>402</v>
      </c>
      <c r="AZ110" s="24">
        <v>16</v>
      </c>
      <c r="BA110" s="24">
        <v>5</v>
      </c>
      <c r="BB110" s="24">
        <v>2</v>
      </c>
      <c r="BC110" s="24">
        <v>0</v>
      </c>
      <c r="BD110" s="24">
        <v>0</v>
      </c>
      <c r="BE110" s="24">
        <v>2</v>
      </c>
      <c r="BF110" s="24">
        <v>98</v>
      </c>
      <c r="BG110" s="24">
        <v>0</v>
      </c>
      <c r="BH110" s="24">
        <v>3</v>
      </c>
      <c r="BI110" s="24">
        <v>4</v>
      </c>
      <c r="BJ110" s="46">
        <v>0</v>
      </c>
      <c r="BK110" s="46">
        <v>0</v>
      </c>
      <c r="BL110" s="24">
        <v>3</v>
      </c>
      <c r="BM110" s="24">
        <v>0</v>
      </c>
      <c r="BN110" s="24">
        <v>0</v>
      </c>
      <c r="BO110" s="24">
        <v>0</v>
      </c>
      <c r="BP110" s="24">
        <v>0</v>
      </c>
      <c r="BQ110" s="24">
        <v>0</v>
      </c>
      <c r="BR110" s="24">
        <v>2</v>
      </c>
      <c r="BS110" s="24">
        <v>0</v>
      </c>
      <c r="BT110" s="24">
        <v>0</v>
      </c>
      <c r="BU110" s="24">
        <v>0</v>
      </c>
      <c r="BV110" s="24">
        <v>0</v>
      </c>
      <c r="BW110" s="24">
        <v>1</v>
      </c>
      <c r="BX110" s="24">
        <v>0</v>
      </c>
      <c r="BY110" s="24">
        <v>0</v>
      </c>
      <c r="BZ110" s="24">
        <v>28</v>
      </c>
      <c r="CA110" s="24">
        <v>28</v>
      </c>
      <c r="CB110" s="24">
        <v>9</v>
      </c>
      <c r="CC110" s="24">
        <v>6</v>
      </c>
      <c r="CD110" s="24">
        <v>15</v>
      </c>
      <c r="CE110" s="24">
        <v>5</v>
      </c>
      <c r="CF110" s="24">
        <v>1</v>
      </c>
      <c r="CG110" s="24">
        <v>0</v>
      </c>
      <c r="CH110" s="24">
        <v>238</v>
      </c>
      <c r="CI110" s="24">
        <v>19</v>
      </c>
      <c r="CJ110" s="24">
        <v>0</v>
      </c>
      <c r="CK110" s="24">
        <v>3</v>
      </c>
      <c r="CL110" s="24">
        <v>68</v>
      </c>
      <c r="CM110" s="24">
        <v>0</v>
      </c>
      <c r="CN110" s="24">
        <v>0</v>
      </c>
      <c r="CO110" s="24">
        <v>33</v>
      </c>
      <c r="CP110" s="24">
        <v>0</v>
      </c>
      <c r="CQ110" s="24">
        <v>0</v>
      </c>
      <c r="CR110" s="24">
        <v>0</v>
      </c>
      <c r="CS110" s="24">
        <v>20</v>
      </c>
      <c r="CT110" s="24">
        <v>2050</v>
      </c>
      <c r="CU110" s="24">
        <v>438</v>
      </c>
      <c r="CV110" s="24">
        <v>18</v>
      </c>
      <c r="CW110" s="24">
        <v>222</v>
      </c>
      <c r="CX110" s="24">
        <v>18</v>
      </c>
      <c r="CY110" s="24">
        <v>0</v>
      </c>
      <c r="CZ110" s="90">
        <v>179</v>
      </c>
      <c r="DA110" s="90">
        <v>712</v>
      </c>
      <c r="DB110" s="90">
        <v>129</v>
      </c>
      <c r="DC110" s="90">
        <v>11</v>
      </c>
      <c r="DD110" s="90">
        <v>5</v>
      </c>
      <c r="DE110" s="90">
        <v>1</v>
      </c>
      <c r="DF110" s="90">
        <v>3</v>
      </c>
      <c r="DG110" s="90">
        <v>151</v>
      </c>
      <c r="DH110" s="90">
        <v>13</v>
      </c>
      <c r="DI110" s="90"/>
      <c r="DJ110" s="24">
        <v>0</v>
      </c>
      <c r="DK110" s="24">
        <v>0</v>
      </c>
      <c r="DL110" s="24">
        <v>0</v>
      </c>
      <c r="DM110" s="58">
        <v>0</v>
      </c>
      <c r="DN110" s="24">
        <v>0</v>
      </c>
      <c r="DO110" s="24">
        <v>34310</v>
      </c>
      <c r="DP110" s="58">
        <v>0</v>
      </c>
      <c r="DQ110" s="24">
        <v>0</v>
      </c>
      <c r="DR110" s="24">
        <v>0</v>
      </c>
      <c r="DS110" s="58">
        <v>0</v>
      </c>
      <c r="DT110" s="24">
        <v>0</v>
      </c>
      <c r="DU110" s="24">
        <v>0</v>
      </c>
      <c r="DV110" s="58">
        <v>0</v>
      </c>
      <c r="DW110" s="24">
        <v>0</v>
      </c>
      <c r="DX110" s="24">
        <v>0</v>
      </c>
      <c r="DY110" s="58">
        <v>0</v>
      </c>
      <c r="DZ110" s="24">
        <v>18</v>
      </c>
      <c r="EA110" s="24">
        <v>2442</v>
      </c>
      <c r="EB110" s="58">
        <v>7.3710073710073713E-3</v>
      </c>
    </row>
    <row r="111" spans="1:132" ht="14.25" customHeight="1" x14ac:dyDescent="0.25">
      <c r="A111" s="89">
        <v>45566</v>
      </c>
      <c r="B111" s="23" t="s">
        <v>144</v>
      </c>
      <c r="C111" s="24">
        <v>4210</v>
      </c>
      <c r="D111" s="24">
        <v>46444</v>
      </c>
      <c r="E111" s="51">
        <v>2.3148148148148147E-5</v>
      </c>
      <c r="F111" s="51">
        <v>3.4722222222222222E-5</v>
      </c>
      <c r="G111" s="51">
        <v>2.8935185185185184E-4</v>
      </c>
      <c r="H111" s="24">
        <v>36674</v>
      </c>
      <c r="I111" s="24">
        <v>1428</v>
      </c>
      <c r="J111" s="24">
        <v>40</v>
      </c>
      <c r="K111" s="24">
        <v>867</v>
      </c>
      <c r="L111" s="24">
        <v>225</v>
      </c>
      <c r="M111" s="24">
        <v>29</v>
      </c>
      <c r="N111" s="24">
        <v>225</v>
      </c>
      <c r="O111" s="24">
        <v>368</v>
      </c>
      <c r="P111" s="24">
        <v>4754</v>
      </c>
      <c r="Q111" s="24">
        <v>98</v>
      </c>
      <c r="R111" s="24">
        <v>27</v>
      </c>
      <c r="S111" s="24">
        <v>624</v>
      </c>
      <c r="T111" s="24">
        <v>3592</v>
      </c>
      <c r="U111" s="24">
        <v>131</v>
      </c>
      <c r="V111" s="24">
        <v>1314</v>
      </c>
      <c r="W111" s="24">
        <v>285</v>
      </c>
      <c r="X111" s="24">
        <v>19</v>
      </c>
      <c r="Y111" s="24">
        <v>1</v>
      </c>
      <c r="Z111" s="24">
        <v>19</v>
      </c>
      <c r="AA111" s="24">
        <v>4571</v>
      </c>
      <c r="AB111" s="24">
        <v>156</v>
      </c>
      <c r="AC111" s="24">
        <v>334</v>
      </c>
      <c r="AD111" s="24">
        <v>1</v>
      </c>
      <c r="AE111" s="24">
        <v>1346</v>
      </c>
      <c r="AF111" s="24">
        <v>3</v>
      </c>
      <c r="AG111" s="24">
        <v>955</v>
      </c>
      <c r="AH111" s="24">
        <v>145</v>
      </c>
      <c r="AI111" s="24">
        <v>1075</v>
      </c>
      <c r="AJ111" s="24">
        <v>2777</v>
      </c>
      <c r="AK111" s="24">
        <v>40</v>
      </c>
      <c r="AL111" s="24">
        <v>1257</v>
      </c>
      <c r="AM111" s="24">
        <v>371</v>
      </c>
      <c r="AN111" s="24">
        <v>849</v>
      </c>
      <c r="AO111" s="24">
        <v>2091</v>
      </c>
      <c r="AP111" s="24">
        <v>573</v>
      </c>
      <c r="AQ111" s="24">
        <v>658</v>
      </c>
      <c r="AR111" s="24">
        <v>0</v>
      </c>
      <c r="AS111" s="24">
        <v>0</v>
      </c>
      <c r="AT111" s="24">
        <v>0</v>
      </c>
      <c r="AU111" s="24">
        <v>12</v>
      </c>
      <c r="AV111" s="24">
        <v>0</v>
      </c>
      <c r="AW111" s="24">
        <v>0</v>
      </c>
      <c r="AX111" s="24">
        <v>7</v>
      </c>
      <c r="AY111" s="24">
        <v>470</v>
      </c>
      <c r="AZ111" s="24">
        <v>10</v>
      </c>
      <c r="BA111" s="24">
        <v>3</v>
      </c>
      <c r="BB111" s="24">
        <v>3</v>
      </c>
      <c r="BC111" s="24">
        <v>1</v>
      </c>
      <c r="BD111" s="24">
        <v>0</v>
      </c>
      <c r="BE111" s="24">
        <v>6</v>
      </c>
      <c r="BF111" s="24">
        <v>97</v>
      </c>
      <c r="BG111" s="24">
        <v>0</v>
      </c>
      <c r="BH111" s="24">
        <v>1</v>
      </c>
      <c r="BI111" s="24">
        <v>1</v>
      </c>
      <c r="BJ111" s="46">
        <v>0</v>
      </c>
      <c r="BK111" s="46">
        <v>1</v>
      </c>
      <c r="BL111" s="24">
        <v>6</v>
      </c>
      <c r="BM111" s="24">
        <v>0</v>
      </c>
      <c r="BN111" s="24">
        <v>0</v>
      </c>
      <c r="BO111" s="24">
        <v>0</v>
      </c>
      <c r="BP111" s="24">
        <v>1</v>
      </c>
      <c r="BQ111" s="24">
        <v>0</v>
      </c>
      <c r="BR111" s="24">
        <v>1</v>
      </c>
      <c r="BS111" s="24">
        <v>0</v>
      </c>
      <c r="BT111" s="24">
        <v>0</v>
      </c>
      <c r="BU111" s="24">
        <v>0</v>
      </c>
      <c r="BV111" s="24">
        <v>0</v>
      </c>
      <c r="BW111" s="24">
        <v>1</v>
      </c>
      <c r="BX111" s="24">
        <v>0</v>
      </c>
      <c r="BY111" s="24">
        <v>0</v>
      </c>
      <c r="BZ111" s="24">
        <v>35</v>
      </c>
      <c r="CA111" s="24">
        <v>40</v>
      </c>
      <c r="CB111" s="24">
        <v>7</v>
      </c>
      <c r="CC111" s="24">
        <v>5</v>
      </c>
      <c r="CD111" s="24">
        <v>28</v>
      </c>
      <c r="CE111" s="24">
        <v>3</v>
      </c>
      <c r="CF111" s="24">
        <v>1</v>
      </c>
      <c r="CG111" s="24">
        <v>1</v>
      </c>
      <c r="CH111" s="24">
        <v>259</v>
      </c>
      <c r="CI111" s="24">
        <v>26</v>
      </c>
      <c r="CJ111" s="24">
        <v>2</v>
      </c>
      <c r="CK111" s="24">
        <v>1</v>
      </c>
      <c r="CL111" s="24">
        <v>64</v>
      </c>
      <c r="CM111" s="24">
        <v>0</v>
      </c>
      <c r="CN111" s="24">
        <v>0</v>
      </c>
      <c r="CO111" s="24">
        <v>56</v>
      </c>
      <c r="CP111" s="24">
        <v>0</v>
      </c>
      <c r="CQ111" s="24">
        <v>0</v>
      </c>
      <c r="CR111" s="24">
        <v>0</v>
      </c>
      <c r="CS111" s="24">
        <v>11</v>
      </c>
      <c r="CT111" s="24">
        <v>2252</v>
      </c>
      <c r="CU111" s="24">
        <v>409</v>
      </c>
      <c r="CV111" s="24">
        <v>18</v>
      </c>
      <c r="CW111" s="24">
        <v>226</v>
      </c>
      <c r="CX111" s="24">
        <v>25</v>
      </c>
      <c r="CY111" s="24">
        <v>0</v>
      </c>
      <c r="CZ111" s="90">
        <v>204</v>
      </c>
      <c r="DA111" s="90">
        <v>808</v>
      </c>
      <c r="DB111" s="90">
        <v>153</v>
      </c>
      <c r="DC111" s="90">
        <v>20</v>
      </c>
      <c r="DD111" s="90">
        <v>1</v>
      </c>
      <c r="DE111" s="90">
        <v>1</v>
      </c>
      <c r="DF111" s="90">
        <v>2</v>
      </c>
      <c r="DG111" s="90">
        <v>129</v>
      </c>
      <c r="DH111" s="90">
        <v>18</v>
      </c>
      <c r="DI111" s="90"/>
      <c r="DJ111" s="24">
        <v>0</v>
      </c>
      <c r="DK111" s="24">
        <v>0</v>
      </c>
      <c r="DL111" s="24">
        <v>0</v>
      </c>
      <c r="DM111" s="58">
        <v>0</v>
      </c>
      <c r="DN111" s="24">
        <v>0</v>
      </c>
      <c r="DO111" s="24">
        <v>36674</v>
      </c>
      <c r="DP111" s="58">
        <v>0</v>
      </c>
      <c r="DQ111" s="24">
        <v>0</v>
      </c>
      <c r="DR111" s="24">
        <v>0</v>
      </c>
      <c r="DS111" s="58">
        <v>0</v>
      </c>
      <c r="DT111" s="24">
        <v>0</v>
      </c>
      <c r="DU111" s="24">
        <v>0</v>
      </c>
      <c r="DV111" s="58">
        <v>0</v>
      </c>
      <c r="DW111" s="24">
        <v>0</v>
      </c>
      <c r="DX111" s="24">
        <v>0</v>
      </c>
      <c r="DY111" s="58">
        <v>0</v>
      </c>
      <c r="DZ111" s="24">
        <v>31</v>
      </c>
      <c r="EA111" s="24">
        <v>2532</v>
      </c>
      <c r="EB111" s="58">
        <v>1.2243285939968405E-2</v>
      </c>
    </row>
    <row r="112" spans="1:132" ht="14.1" customHeight="1" x14ac:dyDescent="0.25">
      <c r="A112" s="89">
        <v>45597</v>
      </c>
      <c r="B112" s="23" t="s">
        <v>144</v>
      </c>
      <c r="C112" s="24">
        <v>4038</v>
      </c>
      <c r="D112" s="24">
        <v>46074</v>
      </c>
      <c r="E112" s="51"/>
      <c r="F112" s="51"/>
      <c r="G112" s="51"/>
      <c r="H112" s="24">
        <v>36364</v>
      </c>
      <c r="I112" s="24">
        <v>1404</v>
      </c>
      <c r="J112" s="24">
        <v>30</v>
      </c>
      <c r="K112" s="24">
        <v>968</v>
      </c>
      <c r="L112" s="24">
        <v>183</v>
      </c>
      <c r="M112" s="24">
        <v>14</v>
      </c>
      <c r="N112" s="24">
        <v>177</v>
      </c>
      <c r="O112" s="24">
        <v>326</v>
      </c>
      <c r="P112" s="24">
        <v>5412</v>
      </c>
      <c r="Q112" s="24">
        <v>115</v>
      </c>
      <c r="R112" s="24">
        <v>36</v>
      </c>
      <c r="S112" s="24">
        <v>577</v>
      </c>
      <c r="T112" s="24">
        <v>3459</v>
      </c>
      <c r="U112" s="24">
        <v>108</v>
      </c>
      <c r="V112" s="24">
        <v>1315</v>
      </c>
      <c r="W112" s="24">
        <v>247</v>
      </c>
      <c r="X112" s="24">
        <v>16</v>
      </c>
      <c r="Y112" s="24">
        <v>7</v>
      </c>
      <c r="Z112" s="24">
        <v>20</v>
      </c>
      <c r="AA112" s="24">
        <v>4457</v>
      </c>
      <c r="AB112" s="24">
        <v>180</v>
      </c>
      <c r="AC112" s="24">
        <v>333</v>
      </c>
      <c r="AD112" s="24">
        <v>10</v>
      </c>
      <c r="AE112" s="24">
        <v>1376</v>
      </c>
      <c r="AF112" s="24">
        <v>6</v>
      </c>
      <c r="AG112" s="24">
        <v>901</v>
      </c>
      <c r="AH112" s="24">
        <v>166</v>
      </c>
      <c r="AI112" s="24">
        <v>1047</v>
      </c>
      <c r="AJ112" s="24">
        <v>2662</v>
      </c>
      <c r="AK112" s="24">
        <v>35</v>
      </c>
      <c r="AL112" s="24">
        <v>1336</v>
      </c>
      <c r="AM112" s="24">
        <v>369</v>
      </c>
      <c r="AN112" s="24">
        <v>865</v>
      </c>
      <c r="AO112" s="24">
        <v>1825</v>
      </c>
      <c r="AP112" s="24">
        <v>520</v>
      </c>
      <c r="AQ112" s="24">
        <v>598</v>
      </c>
      <c r="AR112" s="24">
        <v>0</v>
      </c>
      <c r="AS112" s="24">
        <v>0</v>
      </c>
      <c r="AT112" s="24">
        <v>0</v>
      </c>
      <c r="AU112" s="24">
        <v>11</v>
      </c>
      <c r="AV112" s="24">
        <v>0</v>
      </c>
      <c r="AW112" s="24">
        <v>0</v>
      </c>
      <c r="AX112" s="24">
        <v>4</v>
      </c>
      <c r="AY112" s="24">
        <v>307</v>
      </c>
      <c r="AZ112" s="24">
        <v>13</v>
      </c>
      <c r="BA112" s="24">
        <v>5</v>
      </c>
      <c r="BB112" s="24">
        <v>1</v>
      </c>
      <c r="BC112" s="24">
        <v>0</v>
      </c>
      <c r="BD112" s="24">
        <v>0</v>
      </c>
      <c r="BE112" s="24">
        <v>6</v>
      </c>
      <c r="BF112" s="24">
        <v>101</v>
      </c>
      <c r="BG112" s="24">
        <v>0</v>
      </c>
      <c r="BH112" s="24">
        <v>1</v>
      </c>
      <c r="BI112" s="24">
        <v>1</v>
      </c>
      <c r="BJ112" s="46">
        <v>1</v>
      </c>
      <c r="BK112" s="46">
        <v>1</v>
      </c>
      <c r="BL112" s="24">
        <v>2</v>
      </c>
      <c r="BM112" s="24">
        <v>0</v>
      </c>
      <c r="BN112" s="24">
        <v>0</v>
      </c>
      <c r="BO112" s="24">
        <v>0</v>
      </c>
      <c r="BP112" s="24">
        <v>0</v>
      </c>
      <c r="BQ112" s="24">
        <v>0</v>
      </c>
      <c r="BR112" s="24">
        <v>0</v>
      </c>
      <c r="BS112" s="24">
        <v>0</v>
      </c>
      <c r="BT112" s="24">
        <v>0</v>
      </c>
      <c r="BU112" s="24">
        <v>0</v>
      </c>
      <c r="BV112" s="24">
        <v>0</v>
      </c>
      <c r="BW112" s="24">
        <v>0</v>
      </c>
      <c r="BX112" s="24">
        <v>0</v>
      </c>
      <c r="BY112" s="24">
        <v>0</v>
      </c>
      <c r="BZ112" s="24">
        <v>42</v>
      </c>
      <c r="CA112" s="24">
        <v>39</v>
      </c>
      <c r="CB112" s="24">
        <v>6</v>
      </c>
      <c r="CC112" s="24">
        <v>10</v>
      </c>
      <c r="CD112" s="24">
        <v>23</v>
      </c>
      <c r="CE112" s="24">
        <v>1</v>
      </c>
      <c r="CF112" s="24">
        <v>3</v>
      </c>
      <c r="CG112" s="24">
        <v>0</v>
      </c>
      <c r="CH112" s="24">
        <v>359</v>
      </c>
      <c r="CI112" s="24">
        <v>25</v>
      </c>
      <c r="CJ112" s="24">
        <v>2</v>
      </c>
      <c r="CK112" s="24">
        <v>0</v>
      </c>
      <c r="CL112" s="24">
        <v>70</v>
      </c>
      <c r="CM112" s="24">
        <v>0</v>
      </c>
      <c r="CN112" s="24">
        <v>0</v>
      </c>
      <c r="CO112" s="24">
        <v>50</v>
      </c>
      <c r="CP112" s="24">
        <v>0</v>
      </c>
      <c r="CQ112" s="24">
        <v>0</v>
      </c>
      <c r="CR112" s="24">
        <v>0</v>
      </c>
      <c r="CS112" s="24">
        <v>5</v>
      </c>
      <c r="CT112" s="24">
        <v>2302</v>
      </c>
      <c r="CU112" s="24">
        <v>356</v>
      </c>
      <c r="CV112" s="24">
        <v>24</v>
      </c>
      <c r="CW112" s="24">
        <v>226</v>
      </c>
      <c r="CX112" s="24">
        <v>18</v>
      </c>
      <c r="CY112" s="24">
        <v>0</v>
      </c>
      <c r="CZ112" s="90">
        <v>180</v>
      </c>
      <c r="DA112" s="90">
        <v>725</v>
      </c>
      <c r="DB112" s="90">
        <v>171</v>
      </c>
      <c r="DC112" s="90">
        <v>10</v>
      </c>
      <c r="DD112" s="90">
        <v>2</v>
      </c>
      <c r="DE112" s="90">
        <v>0</v>
      </c>
      <c r="DF112" s="90">
        <v>2</v>
      </c>
      <c r="DG112" s="90">
        <v>140</v>
      </c>
      <c r="DH112" s="90">
        <v>18</v>
      </c>
      <c r="DI112" s="90">
        <v>1</v>
      </c>
      <c r="DJ112" s="24">
        <v>0</v>
      </c>
      <c r="DK112" s="24">
        <v>0</v>
      </c>
      <c r="DL112" s="24">
        <v>0</v>
      </c>
      <c r="DM112" s="58">
        <v>0</v>
      </c>
      <c r="DN112" s="24">
        <v>0</v>
      </c>
      <c r="DO112" s="24">
        <v>36364</v>
      </c>
      <c r="DP112" s="58">
        <v>0</v>
      </c>
      <c r="DQ112" s="24">
        <v>0</v>
      </c>
      <c r="DR112" s="24">
        <v>0</v>
      </c>
      <c r="DS112" s="58">
        <v>0</v>
      </c>
      <c r="DT112" s="24">
        <v>0</v>
      </c>
      <c r="DU112" s="24">
        <v>0</v>
      </c>
      <c r="DV112" s="58">
        <v>0</v>
      </c>
      <c r="DW112" s="24">
        <v>0</v>
      </c>
      <c r="DX112" s="24">
        <v>0</v>
      </c>
      <c r="DY112" s="58">
        <v>0</v>
      </c>
      <c r="DZ112" s="24">
        <v>13</v>
      </c>
      <c r="EA112" s="24">
        <v>2494</v>
      </c>
      <c r="EB112" s="58">
        <v>5.2125100240577385E-3</v>
      </c>
    </row>
    <row r="113" spans="1:132" ht="14.25" customHeight="1" x14ac:dyDescent="0.25">
      <c r="A113" s="105">
        <v>45627</v>
      </c>
      <c r="B113" s="23" t="s">
        <v>144</v>
      </c>
      <c r="C113" s="24">
        <v>4191</v>
      </c>
      <c r="D113" s="24">
        <v>50944</v>
      </c>
      <c r="E113" s="51"/>
      <c r="F113" s="51"/>
      <c r="G113" s="51"/>
      <c r="H113" s="24">
        <v>38178</v>
      </c>
      <c r="I113" s="24">
        <v>1583</v>
      </c>
      <c r="J113" s="24">
        <v>47</v>
      </c>
      <c r="K113" s="24">
        <v>900</v>
      </c>
      <c r="L113" s="24">
        <v>183</v>
      </c>
      <c r="M113" s="24">
        <v>23</v>
      </c>
      <c r="N113" s="24">
        <v>204</v>
      </c>
      <c r="O113" s="24">
        <v>355</v>
      </c>
      <c r="P113" s="24">
        <v>5709</v>
      </c>
      <c r="Q113" s="24">
        <v>131</v>
      </c>
      <c r="R113" s="24">
        <v>27</v>
      </c>
      <c r="S113" s="24">
        <v>746</v>
      </c>
      <c r="T113" s="24">
        <v>3469</v>
      </c>
      <c r="U113" s="24">
        <v>102</v>
      </c>
      <c r="V113" s="24">
        <v>1339</v>
      </c>
      <c r="W113" s="24">
        <v>290</v>
      </c>
      <c r="X113" s="24">
        <v>18</v>
      </c>
      <c r="Y113" s="24">
        <v>7</v>
      </c>
      <c r="Z113" s="24">
        <v>16</v>
      </c>
      <c r="AA113" s="24">
        <v>4836</v>
      </c>
      <c r="AB113" s="24">
        <v>151</v>
      </c>
      <c r="AC113" s="24">
        <v>338</v>
      </c>
      <c r="AD113" s="24">
        <v>7</v>
      </c>
      <c r="AE113" s="24">
        <v>1602</v>
      </c>
      <c r="AF113" s="24">
        <v>1</v>
      </c>
      <c r="AG113" s="24">
        <v>878</v>
      </c>
      <c r="AH113" s="24">
        <v>163</v>
      </c>
      <c r="AI113" s="24">
        <v>1057</v>
      </c>
      <c r="AJ113" s="24">
        <v>2965</v>
      </c>
      <c r="AK113" s="24">
        <v>49</v>
      </c>
      <c r="AL113" s="24">
        <v>1233</v>
      </c>
      <c r="AM113" s="24">
        <v>373</v>
      </c>
      <c r="AN113" s="24">
        <v>820</v>
      </c>
      <c r="AO113" s="24">
        <v>2031</v>
      </c>
      <c r="AP113" s="24">
        <v>613</v>
      </c>
      <c r="AQ113" s="24">
        <v>695</v>
      </c>
      <c r="AR113" s="24">
        <v>0</v>
      </c>
      <c r="AS113" s="24">
        <v>0</v>
      </c>
      <c r="AT113" s="24">
        <v>0</v>
      </c>
      <c r="AU113" s="24">
        <v>16</v>
      </c>
      <c r="AV113" s="24">
        <v>0</v>
      </c>
      <c r="AW113" s="24">
        <v>0</v>
      </c>
      <c r="AX113" s="24">
        <v>5</v>
      </c>
      <c r="AY113" s="24">
        <v>241</v>
      </c>
      <c r="AZ113" s="24">
        <v>21</v>
      </c>
      <c r="BA113" s="24">
        <v>4</v>
      </c>
      <c r="BB113" s="24">
        <v>2</v>
      </c>
      <c r="BC113" s="24">
        <v>13</v>
      </c>
      <c r="BD113" s="24">
        <v>0</v>
      </c>
      <c r="BE113" s="24">
        <v>4</v>
      </c>
      <c r="BF113" s="24">
        <v>70</v>
      </c>
      <c r="BG113" s="24">
        <v>0</v>
      </c>
      <c r="BH113" s="24">
        <v>1</v>
      </c>
      <c r="BI113" s="24">
        <v>7</v>
      </c>
      <c r="BJ113" s="46">
        <v>1</v>
      </c>
      <c r="BK113" s="46">
        <v>0</v>
      </c>
      <c r="BL113" s="24">
        <v>3</v>
      </c>
      <c r="BM113" s="24">
        <v>0</v>
      </c>
      <c r="BN113" s="24">
        <v>0</v>
      </c>
      <c r="BO113" s="24">
        <v>0</v>
      </c>
      <c r="BP113" s="24">
        <v>0</v>
      </c>
      <c r="BQ113" s="24">
        <v>0</v>
      </c>
      <c r="BR113" s="24">
        <v>1</v>
      </c>
      <c r="BS113" s="24">
        <v>2</v>
      </c>
      <c r="BT113" s="24">
        <v>0</v>
      </c>
      <c r="BU113" s="24">
        <v>0</v>
      </c>
      <c r="BV113" s="24">
        <v>0</v>
      </c>
      <c r="BW113" s="24">
        <v>0</v>
      </c>
      <c r="BX113" s="24">
        <v>0</v>
      </c>
      <c r="BY113" s="24">
        <v>0</v>
      </c>
      <c r="BZ113" s="24">
        <v>36</v>
      </c>
      <c r="CA113" s="24">
        <v>38</v>
      </c>
      <c r="CB113" s="24">
        <v>4</v>
      </c>
      <c r="CC113" s="24">
        <v>7</v>
      </c>
      <c r="CD113" s="24">
        <v>17</v>
      </c>
      <c r="CE113" s="24">
        <v>4</v>
      </c>
      <c r="CF113" s="24">
        <v>1</v>
      </c>
      <c r="CG113" s="24">
        <v>0</v>
      </c>
      <c r="CH113" s="24">
        <v>388</v>
      </c>
      <c r="CI113" s="24">
        <v>18</v>
      </c>
      <c r="CJ113" s="24">
        <v>2</v>
      </c>
      <c r="CK113" s="24">
        <v>1</v>
      </c>
      <c r="CL113" s="24">
        <v>74</v>
      </c>
      <c r="CM113" s="24">
        <v>0</v>
      </c>
      <c r="CN113" s="24">
        <v>0</v>
      </c>
      <c r="CO113" s="24">
        <v>3</v>
      </c>
      <c r="CP113" s="24">
        <v>0</v>
      </c>
      <c r="CQ113" s="24">
        <v>0</v>
      </c>
      <c r="CR113" s="24">
        <v>0</v>
      </c>
      <c r="CS113" s="24">
        <v>0</v>
      </c>
      <c r="CT113" s="24">
        <v>1896</v>
      </c>
      <c r="CU113" s="24">
        <v>308</v>
      </c>
      <c r="CV113" s="24">
        <v>24</v>
      </c>
      <c r="CW113" s="24">
        <v>227</v>
      </c>
      <c r="CX113" s="24">
        <v>18</v>
      </c>
      <c r="CY113" s="24">
        <v>0</v>
      </c>
      <c r="CZ113" s="90">
        <v>16</v>
      </c>
      <c r="DA113" s="90">
        <v>863</v>
      </c>
      <c r="DB113" s="90">
        <v>209</v>
      </c>
      <c r="DC113" s="90">
        <v>11</v>
      </c>
      <c r="DD113" s="90">
        <v>0</v>
      </c>
      <c r="DE113" s="90">
        <v>0</v>
      </c>
      <c r="DF113" s="90">
        <v>0</v>
      </c>
      <c r="DG113" s="90">
        <v>646</v>
      </c>
      <c r="DH113" s="90">
        <v>15</v>
      </c>
      <c r="DI113" s="90">
        <v>0</v>
      </c>
      <c r="DJ113" s="24">
        <v>0</v>
      </c>
      <c r="DK113" s="24">
        <v>0</v>
      </c>
      <c r="DL113" s="24">
        <v>0</v>
      </c>
      <c r="DM113" s="58">
        <v>0</v>
      </c>
      <c r="DN113" s="24">
        <v>0</v>
      </c>
      <c r="DO113" s="24">
        <v>38178</v>
      </c>
      <c r="DP113" s="58">
        <v>0</v>
      </c>
      <c r="DQ113" s="24">
        <v>0</v>
      </c>
      <c r="DR113" s="24">
        <v>0</v>
      </c>
      <c r="DS113" s="58">
        <v>0</v>
      </c>
      <c r="DT113" s="24">
        <v>0</v>
      </c>
      <c r="DU113" s="24">
        <v>0</v>
      </c>
      <c r="DV113" s="58">
        <v>0</v>
      </c>
      <c r="DW113" s="24">
        <v>0</v>
      </c>
      <c r="DX113" s="24">
        <v>0</v>
      </c>
      <c r="DY113" s="58">
        <v>0</v>
      </c>
      <c r="DZ113" s="24">
        <v>24</v>
      </c>
      <c r="EA113" s="24">
        <v>2665</v>
      </c>
      <c r="EB113" s="58">
        <v>9.0056285178236398E-3</v>
      </c>
    </row>
    <row r="114" spans="1:132" ht="14.25" customHeight="1" x14ac:dyDescent="0.25">
      <c r="A114" s="89">
        <v>45658</v>
      </c>
      <c r="B114" s="23" t="s">
        <v>144</v>
      </c>
      <c r="C114" s="24">
        <v>3810</v>
      </c>
      <c r="D114" s="24">
        <v>43480</v>
      </c>
      <c r="E114" s="51"/>
      <c r="F114" s="51"/>
      <c r="G114" s="51"/>
      <c r="H114" s="24">
        <v>33833</v>
      </c>
      <c r="I114" s="24">
        <v>1345</v>
      </c>
      <c r="J114" s="24">
        <v>51</v>
      </c>
      <c r="K114" s="24">
        <v>808</v>
      </c>
      <c r="L114" s="24">
        <v>161</v>
      </c>
      <c r="M114" s="24">
        <v>17</v>
      </c>
      <c r="N114" s="24">
        <v>182</v>
      </c>
      <c r="O114" s="24">
        <v>300</v>
      </c>
      <c r="P114" s="24">
        <v>4730</v>
      </c>
      <c r="Q114" s="24">
        <v>107</v>
      </c>
      <c r="R114" s="24">
        <v>34</v>
      </c>
      <c r="S114" s="24">
        <v>726</v>
      </c>
      <c r="T114" s="24">
        <v>2987</v>
      </c>
      <c r="U114" s="24">
        <v>88</v>
      </c>
      <c r="V114" s="24">
        <v>1304</v>
      </c>
      <c r="W114" s="24">
        <v>264</v>
      </c>
      <c r="X114" s="24">
        <v>12</v>
      </c>
      <c r="Y114" s="24">
        <v>2</v>
      </c>
      <c r="Z114" s="24">
        <v>15</v>
      </c>
      <c r="AA114" s="24">
        <v>4482</v>
      </c>
      <c r="AB114" s="24">
        <v>133</v>
      </c>
      <c r="AC114" s="24">
        <v>312</v>
      </c>
      <c r="AD114" s="24">
        <v>5</v>
      </c>
      <c r="AE114" s="24">
        <v>1402</v>
      </c>
      <c r="AF114" s="24">
        <v>1</v>
      </c>
      <c r="AG114" s="24">
        <v>882</v>
      </c>
      <c r="AH114" s="24">
        <v>152</v>
      </c>
      <c r="AI114" s="24">
        <v>1258</v>
      </c>
      <c r="AJ114" s="24">
        <v>2637</v>
      </c>
      <c r="AK114" s="24">
        <v>39</v>
      </c>
      <c r="AL114" s="24">
        <v>1134</v>
      </c>
      <c r="AM114" s="24">
        <v>346</v>
      </c>
      <c r="AN114" s="24">
        <v>773</v>
      </c>
      <c r="AO114" s="24">
        <v>1899</v>
      </c>
      <c r="AP114" s="24">
        <v>532</v>
      </c>
      <c r="AQ114" s="24">
        <v>754</v>
      </c>
      <c r="AR114" s="24">
        <v>0</v>
      </c>
      <c r="AS114" s="24">
        <v>0</v>
      </c>
      <c r="AT114" s="24">
        <v>0</v>
      </c>
      <c r="AU114" s="24">
        <v>3</v>
      </c>
      <c r="AV114" s="24">
        <v>0</v>
      </c>
      <c r="AW114" s="24">
        <v>0</v>
      </c>
      <c r="AX114" s="24">
        <v>1</v>
      </c>
      <c r="AY114" s="24">
        <v>320</v>
      </c>
      <c r="AZ114" s="24">
        <v>0</v>
      </c>
      <c r="BA114" s="24">
        <v>1</v>
      </c>
      <c r="BB114" s="24">
        <v>0</v>
      </c>
      <c r="BC114" s="24">
        <v>20</v>
      </c>
      <c r="BD114" s="24">
        <v>0</v>
      </c>
      <c r="BE114" s="24">
        <v>4</v>
      </c>
      <c r="BF114" s="24">
        <v>35</v>
      </c>
      <c r="BG114" s="24">
        <v>0</v>
      </c>
      <c r="BH114" s="24">
        <v>3</v>
      </c>
      <c r="BI114" s="24">
        <v>12</v>
      </c>
      <c r="BJ114" s="46">
        <v>0</v>
      </c>
      <c r="BK114" s="46">
        <v>0</v>
      </c>
      <c r="BL114" s="24">
        <v>3</v>
      </c>
      <c r="BM114" s="24">
        <v>0</v>
      </c>
      <c r="BN114" s="24">
        <v>0</v>
      </c>
      <c r="BO114" s="24">
        <v>0</v>
      </c>
      <c r="BP114" s="24">
        <v>0</v>
      </c>
      <c r="BQ114" s="24">
        <v>0</v>
      </c>
      <c r="BR114" s="24">
        <v>1</v>
      </c>
      <c r="BS114" s="24">
        <v>1</v>
      </c>
      <c r="BT114" s="24">
        <v>0</v>
      </c>
      <c r="BU114" s="24">
        <v>0</v>
      </c>
      <c r="BV114" s="24">
        <v>0</v>
      </c>
      <c r="BW114" s="24">
        <v>0</v>
      </c>
      <c r="BX114" s="24">
        <v>0</v>
      </c>
      <c r="BY114" s="24">
        <v>0</v>
      </c>
      <c r="BZ114" s="24">
        <v>33</v>
      </c>
      <c r="CA114" s="24">
        <v>33</v>
      </c>
      <c r="CB114" s="24">
        <v>3</v>
      </c>
      <c r="CC114" s="24">
        <v>4</v>
      </c>
      <c r="CD114" s="24">
        <v>18</v>
      </c>
      <c r="CE114" s="24">
        <v>2</v>
      </c>
      <c r="CF114" s="24">
        <v>0</v>
      </c>
      <c r="CG114" s="24">
        <v>0</v>
      </c>
      <c r="CH114" s="24">
        <v>329</v>
      </c>
      <c r="CI114" s="24">
        <v>16</v>
      </c>
      <c r="CJ114" s="24">
        <v>0</v>
      </c>
      <c r="CK114" s="24">
        <v>0</v>
      </c>
      <c r="CL114" s="24">
        <v>69</v>
      </c>
      <c r="CM114" s="24">
        <v>2</v>
      </c>
      <c r="CN114" s="24">
        <v>1</v>
      </c>
      <c r="CO114" s="24">
        <v>1</v>
      </c>
      <c r="CP114" s="24">
        <v>0</v>
      </c>
      <c r="CQ114" s="24">
        <v>0</v>
      </c>
      <c r="CR114" s="24">
        <v>0</v>
      </c>
      <c r="CS114" s="24">
        <v>0</v>
      </c>
      <c r="CT114" s="24">
        <v>893</v>
      </c>
      <c r="CU114" s="24">
        <v>234</v>
      </c>
      <c r="CV114" s="24">
        <v>17</v>
      </c>
      <c r="CW114" s="24">
        <v>119</v>
      </c>
      <c r="CX114" s="24">
        <v>19</v>
      </c>
      <c r="CY114" s="24">
        <v>0</v>
      </c>
      <c r="CZ114" s="90">
        <v>4</v>
      </c>
      <c r="DA114" s="90">
        <v>832</v>
      </c>
      <c r="DB114" s="90">
        <v>215</v>
      </c>
      <c r="DC114" s="90">
        <v>15</v>
      </c>
      <c r="DD114" s="90">
        <v>0</v>
      </c>
      <c r="DE114" s="90">
        <v>0</v>
      </c>
      <c r="DF114" s="90">
        <v>0</v>
      </c>
      <c r="DG114" s="90">
        <v>681</v>
      </c>
      <c r="DH114" s="90">
        <v>15</v>
      </c>
      <c r="DI114" s="90">
        <v>0</v>
      </c>
      <c r="DJ114" s="24">
        <v>0</v>
      </c>
      <c r="DK114" s="24">
        <v>0</v>
      </c>
      <c r="DL114" s="24">
        <v>0</v>
      </c>
      <c r="DM114" s="58">
        <v>0</v>
      </c>
      <c r="DN114" s="24">
        <v>0</v>
      </c>
      <c r="DO114" s="24">
        <v>33833</v>
      </c>
      <c r="DP114" s="58">
        <v>0</v>
      </c>
      <c r="DQ114" s="24">
        <v>0</v>
      </c>
      <c r="DR114" s="24">
        <v>0</v>
      </c>
      <c r="DS114" s="58">
        <v>0</v>
      </c>
      <c r="DT114" s="24">
        <v>0</v>
      </c>
      <c r="DU114" s="24">
        <v>0</v>
      </c>
      <c r="DV114" s="58">
        <v>0</v>
      </c>
      <c r="DW114" s="24">
        <v>0</v>
      </c>
      <c r="DX114" s="24">
        <v>0</v>
      </c>
      <c r="DY114" s="58">
        <v>0</v>
      </c>
      <c r="DZ114" s="24">
        <v>7</v>
      </c>
      <c r="EA114" s="24">
        <v>2402</v>
      </c>
      <c r="EB114" s="58">
        <v>2.9142381348875937E-3</v>
      </c>
    </row>
    <row r="115" spans="1:132" ht="14.25" customHeight="1" x14ac:dyDescent="0.25">
      <c r="A115" s="105">
        <v>45689</v>
      </c>
      <c r="B115" s="23" t="s">
        <v>144</v>
      </c>
      <c r="C115" s="24">
        <v>3250</v>
      </c>
      <c r="D115" s="24">
        <v>37911</v>
      </c>
      <c r="E115" s="51"/>
      <c r="F115" s="51"/>
      <c r="G115" s="51"/>
      <c r="H115" s="24">
        <v>30215</v>
      </c>
      <c r="I115" s="24">
        <v>1174</v>
      </c>
      <c r="J115" s="24">
        <v>38</v>
      </c>
      <c r="K115" s="24">
        <v>830</v>
      </c>
      <c r="L115" s="24">
        <v>136</v>
      </c>
      <c r="M115" s="24">
        <v>25</v>
      </c>
      <c r="N115" s="24">
        <v>159</v>
      </c>
      <c r="O115" s="24">
        <v>305</v>
      </c>
      <c r="P115" s="24">
        <v>3641</v>
      </c>
      <c r="Q115" s="24">
        <v>109</v>
      </c>
      <c r="R115" s="24">
        <v>18</v>
      </c>
      <c r="S115" s="24">
        <v>580</v>
      </c>
      <c r="T115" s="24">
        <v>2682</v>
      </c>
      <c r="U115" s="24">
        <v>99</v>
      </c>
      <c r="V115" s="24">
        <v>1232</v>
      </c>
      <c r="W115" s="24">
        <v>247</v>
      </c>
      <c r="X115" s="24">
        <v>18</v>
      </c>
      <c r="Y115" s="24">
        <v>4</v>
      </c>
      <c r="Z115" s="24">
        <v>24</v>
      </c>
      <c r="AA115" s="24">
        <v>4011</v>
      </c>
      <c r="AB115" s="24">
        <v>137</v>
      </c>
      <c r="AC115" s="24">
        <v>333</v>
      </c>
      <c r="AD115" s="24">
        <v>8</v>
      </c>
      <c r="AE115" s="24">
        <v>1253</v>
      </c>
      <c r="AF115" s="24">
        <v>2</v>
      </c>
      <c r="AG115" s="24">
        <v>865</v>
      </c>
      <c r="AH115" s="24">
        <v>122</v>
      </c>
      <c r="AI115" s="24">
        <v>1158</v>
      </c>
      <c r="AJ115" s="24">
        <v>2376</v>
      </c>
      <c r="AK115" s="24">
        <v>35</v>
      </c>
      <c r="AL115" s="24">
        <v>1034</v>
      </c>
      <c r="AM115" s="24">
        <v>316</v>
      </c>
      <c r="AN115" s="24">
        <v>769</v>
      </c>
      <c r="AO115" s="24">
        <v>1673</v>
      </c>
      <c r="AP115" s="24">
        <v>440</v>
      </c>
      <c r="AQ115" s="24">
        <v>736</v>
      </c>
      <c r="AR115" s="24">
        <v>0</v>
      </c>
      <c r="AS115" s="24">
        <v>0</v>
      </c>
      <c r="AT115" s="24">
        <v>0</v>
      </c>
      <c r="AU115" s="24">
        <v>7</v>
      </c>
      <c r="AV115" s="24">
        <v>0</v>
      </c>
      <c r="AW115" s="24">
        <v>0</v>
      </c>
      <c r="AX115" s="24">
        <v>1</v>
      </c>
      <c r="AY115" s="24">
        <v>278</v>
      </c>
      <c r="AZ115" s="24">
        <v>0</v>
      </c>
      <c r="BA115" s="24">
        <v>0</v>
      </c>
      <c r="BB115" s="24">
        <v>0</v>
      </c>
      <c r="BC115" s="24">
        <v>9</v>
      </c>
      <c r="BD115" s="24">
        <v>0</v>
      </c>
      <c r="BE115" s="24">
        <v>3</v>
      </c>
      <c r="BF115" s="24">
        <v>39</v>
      </c>
      <c r="BG115" s="24">
        <v>0</v>
      </c>
      <c r="BH115" s="24">
        <v>2</v>
      </c>
      <c r="BI115" s="24">
        <v>1</v>
      </c>
      <c r="BJ115" s="46">
        <v>1</v>
      </c>
      <c r="BK115" s="46">
        <v>0</v>
      </c>
      <c r="BL115" s="24">
        <v>0</v>
      </c>
      <c r="BM115" s="24">
        <v>0</v>
      </c>
      <c r="BN115" s="24">
        <v>0</v>
      </c>
      <c r="BO115" s="24">
        <v>0</v>
      </c>
      <c r="BP115" s="24">
        <v>0</v>
      </c>
      <c r="BQ115" s="24">
        <v>0</v>
      </c>
      <c r="BR115" s="24">
        <v>0</v>
      </c>
      <c r="BS115" s="24">
        <v>1</v>
      </c>
      <c r="BT115" s="24">
        <v>0</v>
      </c>
      <c r="BU115" s="24">
        <v>0</v>
      </c>
      <c r="BV115" s="24">
        <v>0</v>
      </c>
      <c r="BW115" s="24">
        <v>0</v>
      </c>
      <c r="BX115" s="24">
        <v>0</v>
      </c>
      <c r="BY115" s="24">
        <v>0</v>
      </c>
      <c r="BZ115" s="24">
        <v>22</v>
      </c>
      <c r="CA115" s="24">
        <v>28</v>
      </c>
      <c r="CB115" s="24">
        <v>3</v>
      </c>
      <c r="CC115" s="24">
        <v>6</v>
      </c>
      <c r="CD115" s="24">
        <v>16</v>
      </c>
      <c r="CE115" s="24">
        <v>3</v>
      </c>
      <c r="CF115" s="24">
        <v>2</v>
      </c>
      <c r="CG115" s="24">
        <v>0</v>
      </c>
      <c r="CH115" s="24">
        <v>327</v>
      </c>
      <c r="CI115" s="24">
        <v>16</v>
      </c>
      <c r="CJ115" s="24">
        <v>0</v>
      </c>
      <c r="CK115" s="24">
        <v>1</v>
      </c>
      <c r="CL115" s="24">
        <v>62</v>
      </c>
      <c r="CM115" s="24">
        <v>0</v>
      </c>
      <c r="CN115" s="24">
        <v>0</v>
      </c>
      <c r="CO115" s="24">
        <v>0</v>
      </c>
      <c r="CP115" s="24">
        <v>0</v>
      </c>
      <c r="CQ115" s="24">
        <v>0</v>
      </c>
      <c r="CR115" s="24">
        <v>0</v>
      </c>
      <c r="CS115" s="24">
        <v>1</v>
      </c>
      <c r="CT115" s="24">
        <v>676</v>
      </c>
      <c r="CU115" s="24">
        <v>211</v>
      </c>
      <c r="CV115" s="24">
        <v>15</v>
      </c>
      <c r="CW115" s="24">
        <v>87</v>
      </c>
      <c r="CX115" s="24">
        <v>20</v>
      </c>
      <c r="CY115" s="24">
        <v>0</v>
      </c>
      <c r="CZ115" s="90">
        <v>1</v>
      </c>
      <c r="DA115" s="90">
        <v>805</v>
      </c>
      <c r="DB115" s="90">
        <v>240</v>
      </c>
      <c r="DC115" s="90">
        <v>21</v>
      </c>
      <c r="DD115" s="90">
        <v>0</v>
      </c>
      <c r="DE115" s="90">
        <v>0</v>
      </c>
      <c r="DF115" s="90">
        <v>0</v>
      </c>
      <c r="DG115" s="90">
        <v>706</v>
      </c>
      <c r="DH115" s="90">
        <v>13</v>
      </c>
      <c r="DI115" s="90">
        <v>2</v>
      </c>
      <c r="DJ115" s="24">
        <v>0</v>
      </c>
      <c r="DK115" s="24">
        <v>0</v>
      </c>
      <c r="DL115" s="24">
        <v>0</v>
      </c>
      <c r="DM115" s="58">
        <v>0</v>
      </c>
      <c r="DN115" s="24">
        <v>0</v>
      </c>
      <c r="DO115" s="24">
        <v>30215</v>
      </c>
      <c r="DP115" s="58">
        <v>0</v>
      </c>
      <c r="DQ115" s="24">
        <v>0</v>
      </c>
      <c r="DR115" s="24">
        <v>0</v>
      </c>
      <c r="DS115" s="58">
        <v>0</v>
      </c>
      <c r="DT115" s="24">
        <v>0</v>
      </c>
      <c r="DU115" s="24">
        <v>0</v>
      </c>
      <c r="DV115" s="58">
        <v>0</v>
      </c>
      <c r="DW115" s="24">
        <v>0</v>
      </c>
      <c r="DX115" s="24">
        <v>0</v>
      </c>
      <c r="DY115" s="58">
        <v>0</v>
      </c>
      <c r="DZ115" s="24">
        <v>10</v>
      </c>
      <c r="EA115" s="24">
        <v>1987</v>
      </c>
      <c r="EB115" s="58">
        <v>5.0327126321087065E-3</v>
      </c>
    </row>
    <row r="116" spans="1:132" ht="14.25" customHeight="1" x14ac:dyDescent="0.25">
      <c r="A116" s="105">
        <v>45717</v>
      </c>
      <c r="B116" s="23" t="s">
        <v>144</v>
      </c>
      <c r="C116" s="24">
        <v>3468</v>
      </c>
      <c r="D116" s="24">
        <v>42315</v>
      </c>
      <c r="E116" s="51"/>
      <c r="F116" s="51"/>
      <c r="G116" s="51"/>
      <c r="H116" s="24">
        <v>33573</v>
      </c>
      <c r="I116" s="24">
        <v>1209</v>
      </c>
      <c r="J116" s="24">
        <v>26</v>
      </c>
      <c r="K116" s="24">
        <v>932</v>
      </c>
      <c r="L116" s="24">
        <v>191</v>
      </c>
      <c r="M116" s="24">
        <v>24</v>
      </c>
      <c r="N116" s="24">
        <v>225</v>
      </c>
      <c r="O116" s="24">
        <v>375</v>
      </c>
      <c r="P116" s="24">
        <v>4117</v>
      </c>
      <c r="Q116" s="24">
        <v>108</v>
      </c>
      <c r="R116" s="24">
        <v>27</v>
      </c>
      <c r="S116" s="24">
        <v>595</v>
      </c>
      <c r="T116" s="24">
        <v>3170</v>
      </c>
      <c r="U116" s="24">
        <v>90</v>
      </c>
      <c r="V116" s="24">
        <v>1253</v>
      </c>
      <c r="W116" s="24">
        <v>256</v>
      </c>
      <c r="X116" s="24">
        <v>12</v>
      </c>
      <c r="Y116" s="24">
        <v>6</v>
      </c>
      <c r="Z116" s="24">
        <v>22</v>
      </c>
      <c r="AA116" s="24">
        <v>4661</v>
      </c>
      <c r="AB116" s="24">
        <v>143</v>
      </c>
      <c r="AC116" s="24">
        <v>309</v>
      </c>
      <c r="AD116" s="24">
        <v>3</v>
      </c>
      <c r="AE116" s="24">
        <v>1369</v>
      </c>
      <c r="AF116" s="24">
        <v>2</v>
      </c>
      <c r="AG116" s="24">
        <v>982</v>
      </c>
      <c r="AH116" s="24">
        <v>168</v>
      </c>
      <c r="AI116" s="24">
        <v>1297</v>
      </c>
      <c r="AJ116" s="24">
        <v>2807</v>
      </c>
      <c r="AK116" s="24">
        <v>38</v>
      </c>
      <c r="AL116" s="24">
        <v>1117</v>
      </c>
      <c r="AM116" s="24">
        <v>401</v>
      </c>
      <c r="AN116" s="24">
        <v>960</v>
      </c>
      <c r="AO116" s="24">
        <v>1609</v>
      </c>
      <c r="AP116" s="24">
        <v>545</v>
      </c>
      <c r="AQ116" s="24">
        <v>806</v>
      </c>
      <c r="AR116" s="24">
        <v>0</v>
      </c>
      <c r="AS116" s="24">
        <v>0</v>
      </c>
      <c r="AT116" s="24">
        <v>0</v>
      </c>
      <c r="AU116" s="24">
        <v>12</v>
      </c>
      <c r="AV116" s="24">
        <v>0</v>
      </c>
      <c r="AW116" s="24">
        <v>0</v>
      </c>
      <c r="AX116" s="24">
        <v>1</v>
      </c>
      <c r="AY116" s="24">
        <v>155</v>
      </c>
      <c r="AZ116" s="24">
        <v>0</v>
      </c>
      <c r="BA116" s="24">
        <v>1</v>
      </c>
      <c r="BB116" s="24">
        <v>0</v>
      </c>
      <c r="BC116" s="24">
        <v>21</v>
      </c>
      <c r="BD116" s="24">
        <v>0</v>
      </c>
      <c r="BE116" s="24">
        <v>1</v>
      </c>
      <c r="BF116" s="24">
        <v>27</v>
      </c>
      <c r="BG116" s="24">
        <v>0</v>
      </c>
      <c r="BH116" s="24">
        <v>0</v>
      </c>
      <c r="BI116" s="24">
        <v>5</v>
      </c>
      <c r="BJ116" s="24">
        <v>0</v>
      </c>
      <c r="BK116" s="24">
        <v>0</v>
      </c>
      <c r="BL116" s="24">
        <v>0</v>
      </c>
      <c r="BM116" s="24">
        <v>1</v>
      </c>
      <c r="BN116" s="24">
        <v>0</v>
      </c>
      <c r="BO116" s="24">
        <v>0</v>
      </c>
      <c r="BP116" s="24">
        <v>0</v>
      </c>
      <c r="BQ116" s="24">
        <v>0</v>
      </c>
      <c r="BR116" s="24">
        <v>1</v>
      </c>
      <c r="BS116" s="24">
        <v>0</v>
      </c>
      <c r="BT116" s="24">
        <v>0</v>
      </c>
      <c r="BU116" s="24">
        <v>0</v>
      </c>
      <c r="BV116" s="24">
        <v>0</v>
      </c>
      <c r="BW116" s="24">
        <v>0</v>
      </c>
      <c r="BX116" s="24">
        <v>0</v>
      </c>
      <c r="BY116" s="24">
        <v>0</v>
      </c>
      <c r="BZ116" s="24">
        <v>19</v>
      </c>
      <c r="CA116" s="24">
        <v>42</v>
      </c>
      <c r="CB116" s="24">
        <v>4</v>
      </c>
      <c r="CC116" s="24">
        <v>8</v>
      </c>
      <c r="CD116" s="24">
        <v>26</v>
      </c>
      <c r="CE116" s="24">
        <v>5</v>
      </c>
      <c r="CF116" s="24">
        <v>0</v>
      </c>
      <c r="CG116" s="24">
        <v>1</v>
      </c>
      <c r="CH116" s="24">
        <v>295</v>
      </c>
      <c r="CI116" s="24">
        <v>19</v>
      </c>
      <c r="CJ116" s="24">
        <v>0</v>
      </c>
      <c r="CK116" s="24">
        <v>0</v>
      </c>
      <c r="CL116" s="24">
        <v>77</v>
      </c>
      <c r="CM116" s="24">
        <v>0</v>
      </c>
      <c r="CN116" s="24">
        <v>1</v>
      </c>
      <c r="CO116" s="24">
        <v>0</v>
      </c>
      <c r="CP116" s="24">
        <v>0</v>
      </c>
      <c r="CQ116" s="24">
        <v>0</v>
      </c>
      <c r="CR116" s="24">
        <v>0</v>
      </c>
      <c r="CS116" s="24">
        <v>1</v>
      </c>
      <c r="CT116" s="24">
        <v>772</v>
      </c>
      <c r="CU116" s="24">
        <v>211</v>
      </c>
      <c r="CV116" s="24">
        <v>18</v>
      </c>
      <c r="CW116" s="24">
        <v>90</v>
      </c>
      <c r="CX116" s="24">
        <v>20</v>
      </c>
      <c r="CY116" s="24">
        <v>0</v>
      </c>
      <c r="CZ116" s="90">
        <v>1</v>
      </c>
      <c r="DA116" s="90">
        <v>836</v>
      </c>
      <c r="DB116" s="90">
        <v>277</v>
      </c>
      <c r="DC116" s="90">
        <v>14</v>
      </c>
      <c r="DD116" s="24">
        <v>0</v>
      </c>
      <c r="DE116" s="24">
        <v>0</v>
      </c>
      <c r="DF116" s="24">
        <v>0</v>
      </c>
      <c r="DG116" s="90">
        <v>743</v>
      </c>
      <c r="DH116" s="90">
        <v>13</v>
      </c>
      <c r="DI116" s="24">
        <v>0</v>
      </c>
      <c r="DJ116" s="24">
        <v>0</v>
      </c>
      <c r="DK116" s="24">
        <v>0</v>
      </c>
      <c r="DL116" s="24">
        <v>0</v>
      </c>
      <c r="DM116" s="58">
        <v>0</v>
      </c>
      <c r="DN116" s="24">
        <v>0</v>
      </c>
      <c r="DO116" s="24">
        <v>33573</v>
      </c>
      <c r="DP116" s="58">
        <v>0</v>
      </c>
      <c r="DQ116" s="24">
        <v>0</v>
      </c>
      <c r="DR116" s="24">
        <v>0</v>
      </c>
      <c r="DS116" s="58">
        <v>0</v>
      </c>
      <c r="DT116" s="24">
        <v>0</v>
      </c>
      <c r="DU116" s="24">
        <v>0</v>
      </c>
      <c r="DV116" s="58">
        <v>0</v>
      </c>
      <c r="DW116" s="24">
        <v>0</v>
      </c>
      <c r="DX116" s="24">
        <v>0</v>
      </c>
      <c r="DY116" s="58">
        <v>0</v>
      </c>
      <c r="DZ116" s="24">
        <v>15</v>
      </c>
      <c r="EA116" s="24">
        <v>2277</v>
      </c>
      <c r="EB116" s="58">
        <v>6.587615283267457E-3</v>
      </c>
    </row>
    <row r="117" spans="1:132" ht="14.25" customHeight="1" x14ac:dyDescent="0.25">
      <c r="A117" s="89">
        <v>45748</v>
      </c>
      <c r="B117" s="23" t="s">
        <v>144</v>
      </c>
      <c r="C117" s="24">
        <v>4309</v>
      </c>
      <c r="D117" s="24">
        <v>45544</v>
      </c>
      <c r="E117" s="51"/>
      <c r="F117" s="51"/>
      <c r="G117" s="51"/>
      <c r="H117" s="24">
        <v>33446</v>
      </c>
      <c r="I117" s="24">
        <v>1357</v>
      </c>
      <c r="J117" s="24">
        <v>74</v>
      </c>
      <c r="K117" s="24">
        <v>934</v>
      </c>
      <c r="L117" s="24">
        <v>179</v>
      </c>
      <c r="M117" s="24">
        <v>41</v>
      </c>
      <c r="N117" s="24">
        <v>211</v>
      </c>
      <c r="O117" s="24">
        <v>356</v>
      </c>
      <c r="P117" s="24">
        <v>3851</v>
      </c>
      <c r="Q117" s="24">
        <v>114</v>
      </c>
      <c r="R117" s="24">
        <v>25</v>
      </c>
      <c r="S117" s="24">
        <v>587</v>
      </c>
      <c r="T117" s="24">
        <v>2883</v>
      </c>
      <c r="U117" s="24">
        <v>103</v>
      </c>
      <c r="V117" s="24">
        <v>1242</v>
      </c>
      <c r="W117" s="24">
        <v>266</v>
      </c>
      <c r="X117" s="24">
        <v>23</v>
      </c>
      <c r="Y117" s="24">
        <v>3</v>
      </c>
      <c r="Z117" s="24">
        <v>18</v>
      </c>
      <c r="AA117" s="24">
        <v>4663</v>
      </c>
      <c r="AB117" s="24">
        <v>141</v>
      </c>
      <c r="AC117" s="24">
        <v>340</v>
      </c>
      <c r="AD117" s="24">
        <v>19</v>
      </c>
      <c r="AE117" s="24">
        <v>1469</v>
      </c>
      <c r="AF117" s="24">
        <v>6</v>
      </c>
      <c r="AG117" s="24">
        <v>968</v>
      </c>
      <c r="AH117" s="24">
        <v>147</v>
      </c>
      <c r="AI117" s="24">
        <v>1313</v>
      </c>
      <c r="AJ117" s="24">
        <v>2899</v>
      </c>
      <c r="AK117" s="24">
        <v>39</v>
      </c>
      <c r="AL117" s="24">
        <v>1127</v>
      </c>
      <c r="AM117" s="24">
        <v>412</v>
      </c>
      <c r="AN117" s="24">
        <v>958</v>
      </c>
      <c r="AO117" s="24">
        <v>1586</v>
      </c>
      <c r="AP117" s="24">
        <v>515</v>
      </c>
      <c r="AQ117" s="24">
        <v>827</v>
      </c>
      <c r="AR117" s="24">
        <v>0</v>
      </c>
      <c r="AS117" s="24">
        <v>0</v>
      </c>
      <c r="AT117" s="24">
        <v>0</v>
      </c>
      <c r="AU117" s="24">
        <v>11</v>
      </c>
      <c r="AV117" s="24">
        <v>0</v>
      </c>
      <c r="AW117" s="24">
        <v>0</v>
      </c>
      <c r="AX117" s="24">
        <v>5</v>
      </c>
      <c r="AY117" s="24">
        <v>160</v>
      </c>
      <c r="AZ117" s="24">
        <v>0</v>
      </c>
      <c r="BA117" s="24">
        <v>0</v>
      </c>
      <c r="BB117" s="24">
        <v>0</v>
      </c>
      <c r="BC117" s="24">
        <v>12</v>
      </c>
      <c r="BD117" s="24">
        <v>0</v>
      </c>
      <c r="BE117" s="24">
        <v>3</v>
      </c>
      <c r="BF117" s="24">
        <v>34</v>
      </c>
      <c r="BG117" s="24">
        <v>0</v>
      </c>
      <c r="BH117" s="24">
        <v>0</v>
      </c>
      <c r="BI117" s="24">
        <v>3</v>
      </c>
      <c r="BJ117" s="24">
        <v>0</v>
      </c>
      <c r="BK117" s="24">
        <v>0</v>
      </c>
      <c r="BL117" s="24">
        <v>3</v>
      </c>
      <c r="BM117" s="24">
        <v>2</v>
      </c>
      <c r="BN117" s="24">
        <v>1</v>
      </c>
      <c r="BO117" s="24">
        <v>0</v>
      </c>
      <c r="BP117" s="24">
        <v>0</v>
      </c>
      <c r="BQ117" s="24">
        <v>0</v>
      </c>
      <c r="BR117" s="24">
        <v>0</v>
      </c>
      <c r="BS117" s="24">
        <v>2</v>
      </c>
      <c r="BT117" s="24">
        <v>0</v>
      </c>
      <c r="BU117" s="24">
        <v>0</v>
      </c>
      <c r="BV117" s="24">
        <v>0</v>
      </c>
      <c r="BW117" s="24">
        <v>1</v>
      </c>
      <c r="BX117" s="24">
        <v>0</v>
      </c>
      <c r="BY117" s="24">
        <v>0</v>
      </c>
      <c r="BZ117" s="24">
        <v>13</v>
      </c>
      <c r="CA117" s="24">
        <v>45</v>
      </c>
      <c r="CB117" s="24">
        <v>5</v>
      </c>
      <c r="CC117" s="24">
        <v>9</v>
      </c>
      <c r="CD117" s="24">
        <v>19</v>
      </c>
      <c r="CE117" s="24">
        <v>6</v>
      </c>
      <c r="CF117" s="24">
        <v>0</v>
      </c>
      <c r="CG117" s="24">
        <v>0</v>
      </c>
      <c r="CH117" s="24">
        <v>332</v>
      </c>
      <c r="CI117" s="24">
        <v>14</v>
      </c>
      <c r="CJ117" s="24">
        <v>0</v>
      </c>
      <c r="CK117" s="24">
        <v>1</v>
      </c>
      <c r="CL117" s="24">
        <v>57</v>
      </c>
      <c r="CM117" s="24">
        <v>0</v>
      </c>
      <c r="CN117" s="24">
        <v>1</v>
      </c>
      <c r="CO117" s="24">
        <v>0</v>
      </c>
      <c r="CP117" s="24">
        <v>0</v>
      </c>
      <c r="CQ117" s="24">
        <v>0</v>
      </c>
      <c r="CR117" s="24">
        <v>0</v>
      </c>
      <c r="CS117" s="24">
        <v>0</v>
      </c>
      <c r="CT117" s="24">
        <v>723</v>
      </c>
      <c r="CU117" s="24">
        <v>216</v>
      </c>
      <c r="CV117" s="24">
        <v>15</v>
      </c>
      <c r="CW117" s="24">
        <v>87</v>
      </c>
      <c r="CX117" s="24">
        <v>38</v>
      </c>
      <c r="CY117" s="24">
        <v>0</v>
      </c>
      <c r="CZ117" s="90">
        <v>1</v>
      </c>
      <c r="DA117" s="90">
        <v>824</v>
      </c>
      <c r="DB117" s="90">
        <v>308</v>
      </c>
      <c r="DC117" s="90">
        <v>21</v>
      </c>
      <c r="DD117" s="24">
        <v>0</v>
      </c>
      <c r="DE117" s="24">
        <v>0</v>
      </c>
      <c r="DF117" s="24">
        <v>0</v>
      </c>
      <c r="DG117" s="90">
        <v>762</v>
      </c>
      <c r="DH117" s="90">
        <v>16</v>
      </c>
      <c r="DI117" s="24">
        <v>0</v>
      </c>
      <c r="DJ117" s="24">
        <v>0</v>
      </c>
      <c r="DK117" s="24">
        <v>0</v>
      </c>
      <c r="DL117" s="24">
        <v>0</v>
      </c>
      <c r="DM117" s="58">
        <v>0</v>
      </c>
      <c r="DN117" s="24">
        <v>0</v>
      </c>
      <c r="DO117" s="24">
        <v>33446</v>
      </c>
      <c r="DP117" s="58">
        <v>0</v>
      </c>
      <c r="DQ117" s="24">
        <v>0</v>
      </c>
      <c r="DR117" s="24">
        <v>0</v>
      </c>
      <c r="DS117" s="58">
        <v>0</v>
      </c>
      <c r="DT117" s="24">
        <v>0</v>
      </c>
      <c r="DU117" s="24">
        <v>0</v>
      </c>
      <c r="DV117" s="58">
        <v>0</v>
      </c>
      <c r="DW117" s="24">
        <v>0</v>
      </c>
      <c r="DX117" s="24">
        <v>0</v>
      </c>
      <c r="DY117" s="58">
        <v>0</v>
      </c>
      <c r="DZ117" s="24">
        <v>13</v>
      </c>
      <c r="EA117" s="24">
        <v>2254</v>
      </c>
      <c r="EB117" s="58">
        <v>5.7675244010647738E-3</v>
      </c>
    </row>
    <row r="118" spans="1:132" ht="14.25" customHeight="1" x14ac:dyDescent="0.25">
      <c r="A118" s="89">
        <v>45778</v>
      </c>
      <c r="B118" s="23" t="s">
        <v>144</v>
      </c>
      <c r="C118" s="24">
        <v>4044</v>
      </c>
      <c r="D118" s="24">
        <v>45814</v>
      </c>
      <c r="E118" s="51"/>
      <c r="F118" s="51"/>
      <c r="G118" s="51"/>
      <c r="H118" s="24">
        <v>33883</v>
      </c>
      <c r="I118" s="24">
        <v>1356</v>
      </c>
      <c r="J118" s="24">
        <v>80</v>
      </c>
      <c r="K118" s="24">
        <v>977</v>
      </c>
      <c r="L118" s="24">
        <v>195</v>
      </c>
      <c r="M118" s="24">
        <v>40</v>
      </c>
      <c r="N118" s="24">
        <v>219</v>
      </c>
      <c r="O118" s="24">
        <v>361</v>
      </c>
      <c r="P118" s="24">
        <v>3745</v>
      </c>
      <c r="Q118" s="24">
        <v>103</v>
      </c>
      <c r="R118" s="24">
        <v>26</v>
      </c>
      <c r="S118" s="24">
        <v>585</v>
      </c>
      <c r="T118" s="24">
        <v>2902</v>
      </c>
      <c r="U118" s="24">
        <v>103</v>
      </c>
      <c r="V118" s="24">
        <v>1299</v>
      </c>
      <c r="W118" s="24">
        <v>262</v>
      </c>
      <c r="X118" s="24">
        <v>24</v>
      </c>
      <c r="Y118" s="24">
        <v>3</v>
      </c>
      <c r="Z118" s="24">
        <v>27</v>
      </c>
      <c r="AA118" s="24">
        <v>4679</v>
      </c>
      <c r="AB118" s="24">
        <v>180</v>
      </c>
      <c r="AC118" s="24">
        <v>350</v>
      </c>
      <c r="AD118" s="24">
        <v>15</v>
      </c>
      <c r="AE118" s="24">
        <v>1339</v>
      </c>
      <c r="AF118" s="24">
        <v>2</v>
      </c>
      <c r="AG118" s="24">
        <v>1066</v>
      </c>
      <c r="AH118" s="24">
        <v>164</v>
      </c>
      <c r="AI118" s="24">
        <v>1336</v>
      </c>
      <c r="AJ118" s="24">
        <v>2873</v>
      </c>
      <c r="AK118" s="24">
        <v>41</v>
      </c>
      <c r="AL118" s="24">
        <v>1038</v>
      </c>
      <c r="AM118" s="24">
        <v>433</v>
      </c>
      <c r="AN118" s="24">
        <v>925</v>
      </c>
      <c r="AO118" s="24">
        <v>1644</v>
      </c>
      <c r="AP118" s="24">
        <v>556</v>
      </c>
      <c r="AQ118" s="24">
        <v>815</v>
      </c>
      <c r="AR118" s="24">
        <v>0</v>
      </c>
      <c r="AS118" s="24">
        <v>0</v>
      </c>
      <c r="AT118" s="24">
        <v>0</v>
      </c>
      <c r="AU118" s="24">
        <v>16</v>
      </c>
      <c r="AV118" s="24">
        <v>0</v>
      </c>
      <c r="AW118" s="24">
        <v>0</v>
      </c>
      <c r="AX118" s="24">
        <v>9</v>
      </c>
      <c r="AY118" s="24">
        <v>204</v>
      </c>
      <c r="AZ118" s="24">
        <v>0</v>
      </c>
      <c r="BA118" s="24">
        <v>1</v>
      </c>
      <c r="BB118" s="24">
        <v>0</v>
      </c>
      <c r="BC118" s="24">
        <v>16</v>
      </c>
      <c r="BD118" s="24">
        <v>0</v>
      </c>
      <c r="BE118" s="24">
        <v>5</v>
      </c>
      <c r="BF118" s="24">
        <v>35</v>
      </c>
      <c r="BG118" s="24">
        <v>0</v>
      </c>
      <c r="BH118" s="24">
        <v>1</v>
      </c>
      <c r="BI118" s="24">
        <v>1</v>
      </c>
      <c r="BJ118" s="24">
        <v>0</v>
      </c>
      <c r="BK118" s="24">
        <v>0</v>
      </c>
      <c r="BL118" s="24">
        <v>1</v>
      </c>
      <c r="BM118" s="24">
        <v>1</v>
      </c>
      <c r="BN118" s="24">
        <v>1</v>
      </c>
      <c r="BO118" s="24">
        <v>0</v>
      </c>
      <c r="BP118" s="24">
        <v>0</v>
      </c>
      <c r="BQ118" s="24">
        <v>0</v>
      </c>
      <c r="BR118" s="24">
        <v>1</v>
      </c>
      <c r="BS118" s="24">
        <v>2</v>
      </c>
      <c r="BT118" s="24">
        <v>0</v>
      </c>
      <c r="BU118" s="24">
        <v>0</v>
      </c>
      <c r="BV118" s="24">
        <v>0</v>
      </c>
      <c r="BW118" s="24">
        <v>0</v>
      </c>
      <c r="BX118" s="24">
        <v>0</v>
      </c>
      <c r="BY118" s="24">
        <v>0</v>
      </c>
      <c r="BZ118" s="24">
        <v>27</v>
      </c>
      <c r="CA118" s="24">
        <v>26</v>
      </c>
      <c r="CB118" s="24">
        <v>3</v>
      </c>
      <c r="CC118" s="24">
        <v>5</v>
      </c>
      <c r="CD118" s="24">
        <v>24</v>
      </c>
      <c r="CE118" s="24">
        <v>1</v>
      </c>
      <c r="CF118" s="24">
        <v>2</v>
      </c>
      <c r="CG118" s="24">
        <v>0</v>
      </c>
      <c r="CH118" s="24">
        <v>288</v>
      </c>
      <c r="CI118" s="24">
        <v>19</v>
      </c>
      <c r="CJ118" s="24">
        <v>0</v>
      </c>
      <c r="CK118" s="24">
        <v>3</v>
      </c>
      <c r="CL118" s="24">
        <v>74</v>
      </c>
      <c r="CM118" s="24">
        <v>0</v>
      </c>
      <c r="CN118" s="24">
        <v>0</v>
      </c>
      <c r="CO118" s="24">
        <v>0</v>
      </c>
      <c r="CP118" s="24">
        <v>0</v>
      </c>
      <c r="CQ118" s="24">
        <v>0</v>
      </c>
      <c r="CR118" s="24">
        <v>0</v>
      </c>
      <c r="CS118" s="24">
        <v>0</v>
      </c>
      <c r="CT118" s="24">
        <v>910</v>
      </c>
      <c r="CU118" s="24">
        <v>269</v>
      </c>
      <c r="CV118" s="24">
        <v>17</v>
      </c>
      <c r="CW118" s="24">
        <v>148</v>
      </c>
      <c r="CX118" s="24">
        <v>20</v>
      </c>
      <c r="CY118" s="24">
        <v>0</v>
      </c>
      <c r="CZ118" s="90">
        <v>1</v>
      </c>
      <c r="DA118" s="90">
        <v>918</v>
      </c>
      <c r="DB118" s="90">
        <v>261</v>
      </c>
      <c r="DC118" s="90">
        <v>14</v>
      </c>
      <c r="DD118" s="24">
        <v>0</v>
      </c>
      <c r="DE118" s="24">
        <v>0</v>
      </c>
      <c r="DF118" s="24">
        <v>0</v>
      </c>
      <c r="DG118" s="90">
        <v>782</v>
      </c>
      <c r="DH118" s="90">
        <v>14</v>
      </c>
      <c r="DI118" s="24">
        <v>0</v>
      </c>
      <c r="DJ118" s="24">
        <v>0</v>
      </c>
      <c r="DK118" s="24">
        <v>0</v>
      </c>
      <c r="DL118" s="24">
        <v>0</v>
      </c>
      <c r="DM118" s="58">
        <v>0</v>
      </c>
      <c r="DN118" s="24">
        <v>0</v>
      </c>
      <c r="DO118" s="24">
        <v>33883</v>
      </c>
      <c r="DP118" s="58">
        <v>0</v>
      </c>
      <c r="DQ118" s="24">
        <v>0</v>
      </c>
      <c r="DR118" s="24">
        <v>0</v>
      </c>
      <c r="DS118" s="58">
        <v>0</v>
      </c>
      <c r="DT118" s="24">
        <v>0</v>
      </c>
      <c r="DU118" s="24">
        <v>0</v>
      </c>
      <c r="DV118" s="58">
        <v>0</v>
      </c>
      <c r="DW118" s="24">
        <v>0</v>
      </c>
      <c r="DX118" s="24">
        <v>0</v>
      </c>
      <c r="DY118" s="58">
        <v>0</v>
      </c>
      <c r="DZ118" s="24">
        <v>18</v>
      </c>
      <c r="EA118" s="24">
        <v>2360</v>
      </c>
      <c r="EB118" s="58">
        <v>7.6271186440677969E-3</v>
      </c>
    </row>
    <row r="119" spans="1:132" ht="14.25" customHeight="1" x14ac:dyDescent="0.25">
      <c r="A119" s="105">
        <v>45809</v>
      </c>
      <c r="B119" s="23" t="s">
        <v>144</v>
      </c>
      <c r="C119" s="24">
        <v>3925</v>
      </c>
      <c r="D119" s="24">
        <v>45286</v>
      </c>
      <c r="E119" s="51"/>
      <c r="F119" s="51"/>
      <c r="G119" s="51"/>
      <c r="H119" s="24">
        <v>33817</v>
      </c>
      <c r="I119" s="24">
        <v>1352</v>
      </c>
      <c r="J119" s="24">
        <v>41</v>
      </c>
      <c r="K119" s="24">
        <v>989</v>
      </c>
      <c r="L119" s="24">
        <v>222</v>
      </c>
      <c r="M119" s="24">
        <v>28</v>
      </c>
      <c r="N119" s="24">
        <v>243</v>
      </c>
      <c r="O119" s="24">
        <v>336</v>
      </c>
      <c r="P119" s="24">
        <v>3467</v>
      </c>
      <c r="Q119" s="24">
        <v>100</v>
      </c>
      <c r="R119" s="24">
        <v>19</v>
      </c>
      <c r="S119" s="24">
        <v>503</v>
      </c>
      <c r="T119" s="24">
        <v>3015</v>
      </c>
      <c r="U119" s="24">
        <v>93</v>
      </c>
      <c r="V119" s="24">
        <v>1336</v>
      </c>
      <c r="W119" s="24">
        <v>272</v>
      </c>
      <c r="X119" s="24">
        <v>28</v>
      </c>
      <c r="Y119" s="24">
        <v>4</v>
      </c>
      <c r="Z119" s="24">
        <v>15</v>
      </c>
      <c r="AA119" s="24">
        <v>4532</v>
      </c>
      <c r="AB119" s="24">
        <v>159</v>
      </c>
      <c r="AC119" s="24">
        <v>385</v>
      </c>
      <c r="AD119" s="24">
        <v>18</v>
      </c>
      <c r="AE119" s="24">
        <v>1306</v>
      </c>
      <c r="AF119" s="24">
        <v>5</v>
      </c>
      <c r="AG119" s="24">
        <v>1133</v>
      </c>
      <c r="AH119" s="24">
        <v>137</v>
      </c>
      <c r="AI119" s="24">
        <v>1422</v>
      </c>
      <c r="AJ119" s="24">
        <v>2844</v>
      </c>
      <c r="AK119" s="24">
        <v>45</v>
      </c>
      <c r="AL119" s="24">
        <v>1063</v>
      </c>
      <c r="AM119" s="24">
        <v>357</v>
      </c>
      <c r="AN119" s="24">
        <v>826</v>
      </c>
      <c r="AO119" s="24">
        <v>1748</v>
      </c>
      <c r="AP119" s="24">
        <v>619</v>
      </c>
      <c r="AQ119" s="24">
        <v>829</v>
      </c>
      <c r="AR119" s="24">
        <v>0</v>
      </c>
      <c r="AS119" s="24">
        <v>0</v>
      </c>
      <c r="AT119" s="24">
        <v>0</v>
      </c>
      <c r="AU119" s="24">
        <v>14</v>
      </c>
      <c r="AV119" s="24">
        <v>0</v>
      </c>
      <c r="AW119" s="24">
        <v>0</v>
      </c>
      <c r="AX119" s="24">
        <v>14</v>
      </c>
      <c r="AY119" s="24">
        <v>180</v>
      </c>
      <c r="AZ119" s="24">
        <v>0</v>
      </c>
      <c r="BA119" s="24">
        <v>0</v>
      </c>
      <c r="BB119" s="24">
        <v>0</v>
      </c>
      <c r="BC119" s="24">
        <v>13</v>
      </c>
      <c r="BD119" s="24">
        <v>0</v>
      </c>
      <c r="BE119" s="24">
        <v>2</v>
      </c>
      <c r="BF119" s="24">
        <v>36</v>
      </c>
      <c r="BG119" s="24">
        <v>0</v>
      </c>
      <c r="BH119" s="24">
        <v>0</v>
      </c>
      <c r="BI119" s="24">
        <v>5</v>
      </c>
      <c r="BJ119" s="24">
        <v>0</v>
      </c>
      <c r="BK119" s="24">
        <v>0</v>
      </c>
      <c r="BL119" s="24">
        <v>0</v>
      </c>
      <c r="BM119" s="24">
        <v>0</v>
      </c>
      <c r="BN119" s="24">
        <v>0</v>
      </c>
      <c r="BO119" s="24">
        <v>0</v>
      </c>
      <c r="BP119" s="24">
        <v>0</v>
      </c>
      <c r="BQ119" s="24">
        <v>0</v>
      </c>
      <c r="BR119" s="24">
        <v>0</v>
      </c>
      <c r="BS119" s="24">
        <v>4</v>
      </c>
      <c r="BT119" s="24">
        <v>0</v>
      </c>
      <c r="BU119" s="24">
        <v>0</v>
      </c>
      <c r="BV119" s="24">
        <v>0</v>
      </c>
      <c r="BW119" s="24">
        <v>0</v>
      </c>
      <c r="BX119" s="24">
        <v>0</v>
      </c>
      <c r="BY119" s="24">
        <v>0</v>
      </c>
      <c r="BZ119" s="24">
        <v>23</v>
      </c>
      <c r="CA119" s="24">
        <v>31</v>
      </c>
      <c r="CB119" s="24">
        <v>3</v>
      </c>
      <c r="CC119" s="24">
        <v>11</v>
      </c>
      <c r="CD119" s="24">
        <v>18</v>
      </c>
      <c r="CE119" s="24">
        <v>2</v>
      </c>
      <c r="CF119" s="24">
        <v>1</v>
      </c>
      <c r="CG119" s="24">
        <v>0</v>
      </c>
      <c r="CH119" s="24">
        <v>327</v>
      </c>
      <c r="CI119" s="24">
        <v>26</v>
      </c>
      <c r="CJ119" s="24">
        <v>0</v>
      </c>
      <c r="CK119" s="24">
        <v>5</v>
      </c>
      <c r="CL119" s="24">
        <v>84</v>
      </c>
      <c r="CM119" s="24">
        <v>0</v>
      </c>
      <c r="CN119" s="24">
        <v>0</v>
      </c>
      <c r="CO119" s="24">
        <v>1</v>
      </c>
      <c r="CP119" s="24">
        <v>0</v>
      </c>
      <c r="CQ119" s="24">
        <v>0</v>
      </c>
      <c r="CR119" s="24">
        <v>0</v>
      </c>
      <c r="CS119" s="24">
        <v>0</v>
      </c>
      <c r="CT119" s="24">
        <v>938</v>
      </c>
      <c r="CU119" s="24">
        <v>253</v>
      </c>
      <c r="CV119" s="24">
        <v>17</v>
      </c>
      <c r="CW119" s="24">
        <v>167</v>
      </c>
      <c r="CX119" s="24">
        <v>66</v>
      </c>
      <c r="CY119" s="24">
        <v>0</v>
      </c>
      <c r="CZ119" s="90">
        <v>1</v>
      </c>
      <c r="DA119" s="90">
        <v>899</v>
      </c>
      <c r="DB119" s="90">
        <v>282</v>
      </c>
      <c r="DC119" s="90">
        <v>13</v>
      </c>
      <c r="DD119" s="24">
        <v>0</v>
      </c>
      <c r="DE119" s="24">
        <v>0</v>
      </c>
      <c r="DF119" s="24">
        <v>0</v>
      </c>
      <c r="DG119" s="90">
        <v>872</v>
      </c>
      <c r="DH119" s="90">
        <v>18</v>
      </c>
      <c r="DI119" s="24">
        <v>0</v>
      </c>
      <c r="DJ119" s="24">
        <v>0</v>
      </c>
      <c r="DK119" s="24">
        <v>0</v>
      </c>
      <c r="DL119" s="24">
        <v>0</v>
      </c>
      <c r="DM119" s="58">
        <v>0</v>
      </c>
      <c r="DN119" s="24">
        <v>0</v>
      </c>
      <c r="DO119" s="24">
        <v>33817</v>
      </c>
      <c r="DP119" s="58">
        <v>0</v>
      </c>
      <c r="DQ119" s="24">
        <v>0</v>
      </c>
      <c r="DR119" s="24">
        <v>0</v>
      </c>
      <c r="DS119" s="58">
        <v>0</v>
      </c>
      <c r="DT119" s="24">
        <v>0</v>
      </c>
      <c r="DU119" s="24">
        <v>0</v>
      </c>
      <c r="DV119" s="58">
        <v>0</v>
      </c>
      <c r="DW119" s="24">
        <v>0</v>
      </c>
      <c r="DX119" s="24">
        <v>0</v>
      </c>
      <c r="DY119" s="58">
        <v>0</v>
      </c>
      <c r="DZ119" s="24">
        <v>14</v>
      </c>
      <c r="EA119" s="24">
        <v>2282</v>
      </c>
      <c r="EB119" s="58">
        <v>6.1349693251533744E-3</v>
      </c>
    </row>
  </sheetData>
  <autoFilter ref="A1:EB85" xr:uid="{00000000-0009-0000-0000-000006000000}"/>
  <mergeCells count="7">
    <mergeCell ref="I2:AQ2"/>
    <mergeCell ref="C2:G2"/>
    <mergeCell ref="A2:B2"/>
    <mergeCell ref="AR2:CX2"/>
    <mergeCell ref="DY2:EB2"/>
    <mergeCell ref="DP2:DX2"/>
    <mergeCell ref="DJ2:DM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P119"/>
  <sheetViews>
    <sheetView zoomScaleNormal="100" workbookViewId="0">
      <pane ySplit="1" topLeftCell="A2" activePane="bottomLeft" state="frozen"/>
      <selection pane="bottomLeft" activeCell="A2" sqref="A2:B2"/>
    </sheetView>
  </sheetViews>
  <sheetFormatPr defaultColWidth="9.140625" defaultRowHeight="14.25" customHeight="1" x14ac:dyDescent="0.25"/>
  <cols>
    <col min="1" max="1" width="11.140625" style="21" bestFit="1" customWidth="1"/>
    <col min="2" max="2" width="13.85546875" style="21" bestFit="1" customWidth="1"/>
    <col min="3" max="3" width="28.28515625" style="21" bestFit="1" customWidth="1"/>
    <col min="4" max="4" width="32.85546875" style="21" bestFit="1" customWidth="1"/>
    <col min="5" max="5" width="33.5703125" style="21" customWidth="1"/>
    <col min="6" max="6" width="17.28515625" style="21" bestFit="1" customWidth="1"/>
    <col min="7" max="8" width="18" style="21" bestFit="1" customWidth="1"/>
    <col min="9" max="9" width="28.28515625" style="21" bestFit="1" customWidth="1"/>
    <col min="10" max="10" width="17.28515625" style="21" bestFit="1" customWidth="1"/>
    <col min="11" max="12" width="18" style="21" bestFit="1" customWidth="1"/>
    <col min="13" max="13" width="27.140625" style="21" bestFit="1" customWidth="1"/>
    <col min="14" max="14" width="17.28515625" style="21" bestFit="1" customWidth="1"/>
    <col min="15" max="16" width="18" style="21" bestFit="1" customWidth="1"/>
    <col min="17" max="17" width="48.85546875" style="21" bestFit="1" customWidth="1"/>
    <col min="18" max="20" width="25.5703125" style="21" bestFit="1" customWidth="1"/>
    <col min="21" max="21" width="27.5703125" style="21" bestFit="1" customWidth="1"/>
    <col min="22" max="22" width="28.28515625" style="21" bestFit="1" customWidth="1"/>
    <col min="23" max="25" width="13.140625" style="21" bestFit="1" customWidth="1"/>
    <col min="26" max="26" width="41.140625" style="21" bestFit="1" customWidth="1"/>
    <col min="27" max="27" width="40" style="21" bestFit="1" customWidth="1"/>
    <col min="28" max="16384" width="9.140625" style="21"/>
  </cols>
  <sheetData>
    <row r="1" spans="1:27" s="20" customFormat="1" ht="101.25" customHeight="1" thickBot="1" x14ac:dyDescent="0.3">
      <c r="A1" s="64" t="s">
        <v>0</v>
      </c>
      <c r="B1" s="65" t="s">
        <v>1</v>
      </c>
      <c r="C1" s="67" t="s">
        <v>50</v>
      </c>
      <c r="D1" s="68" t="s">
        <v>51</v>
      </c>
      <c r="E1" s="68" t="s">
        <v>52</v>
      </c>
      <c r="F1" s="68" t="s">
        <v>53</v>
      </c>
      <c r="G1" s="68" t="s">
        <v>54</v>
      </c>
      <c r="H1" s="69" t="s">
        <v>55</v>
      </c>
      <c r="I1" s="67" t="s">
        <v>56</v>
      </c>
      <c r="J1" s="68" t="s">
        <v>57</v>
      </c>
      <c r="K1" s="68" t="s">
        <v>58</v>
      </c>
      <c r="L1" s="69" t="s">
        <v>59</v>
      </c>
      <c r="M1" s="67" t="s">
        <v>60</v>
      </c>
      <c r="N1" s="68" t="s">
        <v>61</v>
      </c>
      <c r="O1" s="68" t="s">
        <v>62</v>
      </c>
      <c r="P1" s="69" t="s">
        <v>63</v>
      </c>
      <c r="Q1" s="67" t="s">
        <v>64</v>
      </c>
      <c r="R1" s="68" t="s">
        <v>65</v>
      </c>
      <c r="S1" s="68" t="s">
        <v>66</v>
      </c>
      <c r="T1" s="68" t="s">
        <v>67</v>
      </c>
      <c r="U1" s="69" t="s">
        <v>68</v>
      </c>
      <c r="V1" s="67" t="s">
        <v>69</v>
      </c>
      <c r="W1" s="68" t="s">
        <v>70</v>
      </c>
      <c r="X1" s="68" t="s">
        <v>71</v>
      </c>
      <c r="Y1" s="68" t="s">
        <v>72</v>
      </c>
      <c r="Z1" s="68" t="s">
        <v>73</v>
      </c>
      <c r="AA1" s="69" t="s">
        <v>74</v>
      </c>
    </row>
    <row r="2" spans="1:27" s="20" customFormat="1" ht="18" thickBot="1" x14ac:dyDescent="0.3">
      <c r="A2" s="132" t="s">
        <v>308</v>
      </c>
      <c r="B2" s="133"/>
      <c r="C2" s="129" t="s">
        <v>313</v>
      </c>
      <c r="D2" s="130"/>
      <c r="E2" s="130"/>
      <c r="F2" s="130"/>
      <c r="G2" s="130"/>
      <c r="H2" s="131"/>
      <c r="I2" s="129" t="s">
        <v>312</v>
      </c>
      <c r="J2" s="130"/>
      <c r="K2" s="130"/>
      <c r="L2" s="131"/>
      <c r="M2" s="129" t="s">
        <v>311</v>
      </c>
      <c r="N2" s="130"/>
      <c r="O2" s="130"/>
      <c r="P2" s="131"/>
      <c r="Q2" s="129" t="s">
        <v>310</v>
      </c>
      <c r="R2" s="130"/>
      <c r="S2" s="130"/>
      <c r="T2" s="130"/>
      <c r="U2" s="131"/>
      <c r="V2" s="129" t="s">
        <v>309</v>
      </c>
      <c r="W2" s="130"/>
      <c r="X2" s="130"/>
      <c r="Y2" s="130"/>
      <c r="Z2" s="130"/>
      <c r="AA2" s="131"/>
    </row>
    <row r="3" spans="1:27" ht="12.75" customHeight="1" x14ac:dyDescent="0.25">
      <c r="A3" s="22">
        <v>42278</v>
      </c>
      <c r="B3" s="23" t="s">
        <v>144</v>
      </c>
      <c r="C3" s="24">
        <v>1845</v>
      </c>
      <c r="D3" s="24">
        <v>1267</v>
      </c>
      <c r="E3" s="59">
        <v>0.68700000000000006</v>
      </c>
      <c r="F3" s="50">
        <v>3.9810000000000002E-3</v>
      </c>
      <c r="G3" s="50">
        <v>5.2550000000000001E-3</v>
      </c>
      <c r="H3" s="50">
        <v>1.2558E-2</v>
      </c>
      <c r="I3" s="24">
        <v>21454</v>
      </c>
      <c r="J3" s="50">
        <v>7.7549999999999997E-3</v>
      </c>
      <c r="K3" s="50">
        <v>1.081E-2</v>
      </c>
      <c r="L3" s="50">
        <v>3.4491000000000001E-2</v>
      </c>
      <c r="M3" s="24">
        <v>4655</v>
      </c>
      <c r="N3" s="50">
        <v>1.6412E-2</v>
      </c>
      <c r="O3" s="50">
        <v>2.3588000000000001E-2</v>
      </c>
      <c r="P3" s="50">
        <v>7.8217999999999996E-2</v>
      </c>
      <c r="Q3" s="24">
        <v>19248</v>
      </c>
      <c r="R3" s="59">
        <v>0.62</v>
      </c>
      <c r="S3" s="59">
        <v>0.27</v>
      </c>
      <c r="T3" s="59">
        <v>0.08</v>
      </c>
      <c r="U3" s="59">
        <v>0.02</v>
      </c>
      <c r="V3" s="24">
        <v>1026</v>
      </c>
      <c r="W3" s="24">
        <v>93</v>
      </c>
      <c r="X3" s="24">
        <v>912</v>
      </c>
      <c r="Y3" s="24">
        <v>21</v>
      </c>
      <c r="Z3" s="24">
        <v>823</v>
      </c>
      <c r="AA3" s="59">
        <v>0.80200000000000005</v>
      </c>
    </row>
    <row r="4" spans="1:27" ht="12.75" customHeight="1" x14ac:dyDescent="0.25">
      <c r="A4" s="22">
        <v>42309</v>
      </c>
      <c r="B4" s="23" t="s">
        <v>144</v>
      </c>
      <c r="C4" s="24">
        <v>1708</v>
      </c>
      <c r="D4" s="24">
        <v>1209</v>
      </c>
      <c r="E4" s="59">
        <v>0.70799999999999996</v>
      </c>
      <c r="F4" s="50">
        <v>3.8189999999999999E-3</v>
      </c>
      <c r="G4" s="50">
        <v>5.012E-3</v>
      </c>
      <c r="H4" s="50">
        <v>1.1736E-2</v>
      </c>
      <c r="I4" s="24">
        <v>20870</v>
      </c>
      <c r="J4" s="50">
        <v>8.0319999999999992E-3</v>
      </c>
      <c r="K4" s="50">
        <v>1.1146E-2</v>
      </c>
      <c r="L4" s="50">
        <v>3.6366000000000002E-2</v>
      </c>
      <c r="M4" s="24">
        <v>4387</v>
      </c>
      <c r="N4" s="50">
        <v>1.5729E-2</v>
      </c>
      <c r="O4" s="50">
        <v>2.2778E-2</v>
      </c>
      <c r="P4" s="50">
        <v>7.8125E-2</v>
      </c>
      <c r="Q4" s="24">
        <v>18236</v>
      </c>
      <c r="R4" s="59">
        <v>0.56000000000000005</v>
      </c>
      <c r="S4" s="59">
        <v>0.28999999999999998</v>
      </c>
      <c r="T4" s="59">
        <v>0.11</v>
      </c>
      <c r="U4" s="59">
        <v>0.03</v>
      </c>
      <c r="V4" s="24">
        <v>823</v>
      </c>
      <c r="W4" s="24">
        <v>93</v>
      </c>
      <c r="X4" s="24">
        <v>724</v>
      </c>
      <c r="Y4" s="24">
        <v>6</v>
      </c>
      <c r="Z4" s="24">
        <v>657</v>
      </c>
      <c r="AA4" s="59">
        <v>0.79800000000000004</v>
      </c>
    </row>
    <row r="5" spans="1:27" ht="12.75" customHeight="1" x14ac:dyDescent="0.25">
      <c r="A5" s="22">
        <v>42339</v>
      </c>
      <c r="B5" s="23" t="s">
        <v>144</v>
      </c>
      <c r="C5" s="24">
        <v>1908</v>
      </c>
      <c r="D5" s="24">
        <v>1381</v>
      </c>
      <c r="E5" s="59">
        <v>0.72399999999999998</v>
      </c>
      <c r="F5" s="50">
        <v>3.6229999999999999E-3</v>
      </c>
      <c r="G5" s="50">
        <v>4.7689999999999998E-3</v>
      </c>
      <c r="H5" s="50">
        <v>1.162E-2</v>
      </c>
      <c r="I5" s="24">
        <v>22018</v>
      </c>
      <c r="J5" s="50">
        <v>7.685E-3</v>
      </c>
      <c r="K5" s="50">
        <v>1.0683E-2</v>
      </c>
      <c r="L5" s="50">
        <v>3.3911999999999998E-2</v>
      </c>
      <c r="M5" s="24">
        <v>4626</v>
      </c>
      <c r="N5" s="50">
        <v>1.5311999999999999E-2</v>
      </c>
      <c r="O5" s="50">
        <v>2.2303E-2</v>
      </c>
      <c r="P5" s="50">
        <v>8.1978999999999996E-2</v>
      </c>
      <c r="Q5" s="24">
        <v>19253</v>
      </c>
      <c r="R5" s="59">
        <v>0.56000000000000005</v>
      </c>
      <c r="S5" s="59">
        <v>0.28999999999999998</v>
      </c>
      <c r="T5" s="59">
        <v>0.11</v>
      </c>
      <c r="U5" s="59">
        <v>0.04</v>
      </c>
      <c r="V5" s="24">
        <v>687</v>
      </c>
      <c r="W5" s="24">
        <v>98</v>
      </c>
      <c r="X5" s="24">
        <v>582</v>
      </c>
      <c r="Y5" s="24">
        <v>7</v>
      </c>
      <c r="Z5" s="24">
        <v>539</v>
      </c>
      <c r="AA5" s="59">
        <v>0.78500000000000003</v>
      </c>
    </row>
    <row r="6" spans="1:27" ht="12.75" customHeight="1" x14ac:dyDescent="0.25">
      <c r="A6" s="22">
        <v>42370</v>
      </c>
      <c r="B6" s="23" t="s">
        <v>144</v>
      </c>
      <c r="C6" s="24">
        <v>1835</v>
      </c>
      <c r="D6" s="24">
        <v>1273</v>
      </c>
      <c r="E6" s="59">
        <v>0.69373297002724799</v>
      </c>
      <c r="F6" s="50">
        <v>4.0211640211640217E-3</v>
      </c>
      <c r="G6" s="50">
        <v>5.3505291005291004E-3</v>
      </c>
      <c r="H6" s="50">
        <v>1.241898148148148E-2</v>
      </c>
      <c r="I6" s="24">
        <v>22736</v>
      </c>
      <c r="J6" s="50">
        <v>9.2311507936507949E-3</v>
      </c>
      <c r="K6" s="50">
        <v>1.3172949735449734E-2</v>
      </c>
      <c r="L6" s="50">
        <v>4.5907738095238092E-2</v>
      </c>
      <c r="M6" s="24">
        <v>4183</v>
      </c>
      <c r="N6" s="50">
        <v>1.9203042328042326E-2</v>
      </c>
      <c r="O6" s="50">
        <v>2.9161706349206347E-2</v>
      </c>
      <c r="P6" s="50">
        <v>0.10625</v>
      </c>
      <c r="Q6" s="24">
        <v>20035</v>
      </c>
      <c r="R6" s="58">
        <v>0.54962363579083406</v>
      </c>
      <c r="S6" s="58">
        <v>0.26451597831491158</v>
      </c>
      <c r="T6" s="58">
        <v>0.11632373108231706</v>
      </c>
      <c r="U6" s="58">
        <v>6.9536654811937285E-2</v>
      </c>
      <c r="V6" s="24">
        <v>854</v>
      </c>
      <c r="W6" s="24">
        <v>121</v>
      </c>
      <c r="X6" s="24">
        <v>720</v>
      </c>
      <c r="Y6" s="24">
        <v>13</v>
      </c>
      <c r="Z6" s="24">
        <v>681</v>
      </c>
      <c r="AA6" s="58">
        <v>0.78551620880176209</v>
      </c>
    </row>
    <row r="7" spans="1:27" ht="12.75" customHeight="1" x14ac:dyDescent="0.25">
      <c r="A7" s="22">
        <v>42401</v>
      </c>
      <c r="B7" s="23" t="s">
        <v>144</v>
      </c>
      <c r="C7" s="24">
        <v>1777</v>
      </c>
      <c r="D7" s="24">
        <v>1170</v>
      </c>
      <c r="E7" s="59">
        <v>0.65841305571187392</v>
      </c>
      <c r="F7" s="50">
        <v>4.1104497354497362E-3</v>
      </c>
      <c r="G7" s="50">
        <v>5.7076719576719575E-3</v>
      </c>
      <c r="H7" s="50">
        <v>1.3108465608465607E-2</v>
      </c>
      <c r="I7" s="24">
        <v>21375</v>
      </c>
      <c r="J7" s="50">
        <v>1.1068121693121696E-2</v>
      </c>
      <c r="K7" s="50">
        <v>1.6281415343915345E-2</v>
      </c>
      <c r="L7" s="50">
        <v>6.9890873015873017E-2</v>
      </c>
      <c r="M7" s="24">
        <v>3624</v>
      </c>
      <c r="N7" s="50">
        <v>2.4465939153439153E-2</v>
      </c>
      <c r="O7" s="50">
        <v>4.0115740740740743E-2</v>
      </c>
      <c r="P7" s="50">
        <v>0.18980489417989418</v>
      </c>
      <c r="Q7" s="24">
        <v>18791</v>
      </c>
      <c r="R7" s="58">
        <v>0.5520299296602269</v>
      </c>
      <c r="S7" s="58">
        <v>0.26536971695236733</v>
      </c>
      <c r="T7" s="58">
        <v>0.11648209590140898</v>
      </c>
      <c r="U7" s="58">
        <v>6.6118257485996867E-2</v>
      </c>
      <c r="V7" s="24">
        <v>663</v>
      </c>
      <c r="W7" s="24">
        <v>89</v>
      </c>
      <c r="X7" s="24">
        <v>567</v>
      </c>
      <c r="Y7" s="24">
        <v>7</v>
      </c>
      <c r="Z7" s="24">
        <v>529</v>
      </c>
      <c r="AA7" s="58">
        <v>0.74863230633045075</v>
      </c>
    </row>
    <row r="8" spans="1:27" ht="12.75" customHeight="1" x14ac:dyDescent="0.25">
      <c r="A8" s="22">
        <v>42430</v>
      </c>
      <c r="B8" s="23" t="s">
        <v>144</v>
      </c>
      <c r="C8" s="24">
        <v>1887</v>
      </c>
      <c r="D8" s="24">
        <v>1239</v>
      </c>
      <c r="E8" s="59">
        <v>0.65659777424483312</v>
      </c>
      <c r="F8" s="50">
        <v>4.2245370370370371E-3</v>
      </c>
      <c r="G8" s="50">
        <v>5.5158730158730157E-3</v>
      </c>
      <c r="H8" s="50">
        <v>1.2943121693121692E-2</v>
      </c>
      <c r="I8" s="24">
        <v>23253</v>
      </c>
      <c r="J8" s="50">
        <v>1.1769179894179891E-2</v>
      </c>
      <c r="K8" s="50">
        <v>1.7681878306878306E-2</v>
      </c>
      <c r="L8" s="50">
        <v>7.6746031746031756E-2</v>
      </c>
      <c r="M8" s="24">
        <v>3683</v>
      </c>
      <c r="N8" s="50">
        <v>2.65922619047619E-2</v>
      </c>
      <c r="O8" s="50">
        <v>4.1488095238095234E-2</v>
      </c>
      <c r="P8" s="50">
        <v>0.17737764550264548</v>
      </c>
      <c r="Q8" s="24">
        <v>19954</v>
      </c>
      <c r="R8" s="58">
        <v>0.56998236233771216</v>
      </c>
      <c r="S8" s="58">
        <v>0.25151130260943699</v>
      </c>
      <c r="T8" s="58">
        <v>0.11583470444682864</v>
      </c>
      <c r="U8" s="58">
        <v>6.2671630606022238E-2</v>
      </c>
      <c r="V8" s="24">
        <v>736</v>
      </c>
      <c r="W8" s="24">
        <v>82</v>
      </c>
      <c r="X8" s="24">
        <v>642</v>
      </c>
      <c r="Y8" s="24">
        <v>12</v>
      </c>
      <c r="Z8" s="24">
        <v>624</v>
      </c>
      <c r="AA8" s="58">
        <v>0.81987849084106801</v>
      </c>
    </row>
    <row r="9" spans="1:27" ht="12.75" customHeight="1" x14ac:dyDescent="0.25">
      <c r="A9" s="22">
        <v>42461</v>
      </c>
      <c r="B9" s="23" t="s">
        <v>144</v>
      </c>
      <c r="C9" s="24">
        <v>1591</v>
      </c>
      <c r="D9" s="24">
        <v>1130</v>
      </c>
      <c r="E9" s="59">
        <v>0.71024512884977997</v>
      </c>
      <c r="F9" s="50">
        <v>3.8938492063492064E-3</v>
      </c>
      <c r="G9" s="50">
        <v>5.1537698412698419E-3</v>
      </c>
      <c r="H9" s="50">
        <v>1.1344246031746033E-2</v>
      </c>
      <c r="I9" s="24">
        <v>20399</v>
      </c>
      <c r="J9" s="50">
        <v>8.4589947089947094E-3</v>
      </c>
      <c r="K9" s="50">
        <v>1.1803902116402117E-2</v>
      </c>
      <c r="L9" s="50">
        <v>4.1311177248677257E-2</v>
      </c>
      <c r="M9" s="24">
        <v>4096</v>
      </c>
      <c r="N9" s="50">
        <v>1.7010582010582011E-2</v>
      </c>
      <c r="O9" s="50">
        <v>2.4571759259259255E-2</v>
      </c>
      <c r="P9" s="50">
        <v>9.7862103174603171E-2</v>
      </c>
      <c r="Q9" s="24">
        <v>19104</v>
      </c>
      <c r="R9" s="58">
        <v>0.60279996684801773</v>
      </c>
      <c r="S9" s="58">
        <v>0.23760524397506952</v>
      </c>
      <c r="T9" s="58">
        <v>0.10675018344925667</v>
      </c>
      <c r="U9" s="58">
        <v>5.2844605727655987E-2</v>
      </c>
      <c r="V9" s="24">
        <v>499</v>
      </c>
      <c r="W9" s="24">
        <v>75</v>
      </c>
      <c r="X9" s="24">
        <v>411</v>
      </c>
      <c r="Y9" s="24">
        <v>13</v>
      </c>
      <c r="Z9" s="24">
        <v>383</v>
      </c>
      <c r="AA9" s="58">
        <v>0.75721957592309841</v>
      </c>
    </row>
    <row r="10" spans="1:27" ht="12.75" customHeight="1" x14ac:dyDescent="0.25">
      <c r="A10" s="22">
        <v>42491</v>
      </c>
      <c r="B10" s="23" t="s">
        <v>144</v>
      </c>
      <c r="C10" s="24">
        <v>1670</v>
      </c>
      <c r="D10" s="24">
        <v>1261</v>
      </c>
      <c r="E10" s="59">
        <v>0.75508982035928141</v>
      </c>
      <c r="F10" s="50">
        <v>3.402777777777778E-3</v>
      </c>
      <c r="G10" s="50">
        <v>4.8511904761904751E-3</v>
      </c>
      <c r="H10" s="50">
        <v>1.0980489417989417E-2</v>
      </c>
      <c r="I10" s="24">
        <v>22139</v>
      </c>
      <c r="J10" s="50">
        <v>8.6292989417989414E-3</v>
      </c>
      <c r="K10" s="50">
        <v>1.2175925925925925E-2</v>
      </c>
      <c r="L10" s="50">
        <v>4.1825396825396828E-2</v>
      </c>
      <c r="M10" s="24">
        <v>4442</v>
      </c>
      <c r="N10" s="50">
        <v>2.7736441798941795E-2</v>
      </c>
      <c r="O10" s="50">
        <v>4.3323412698412701E-2</v>
      </c>
      <c r="P10" s="50">
        <v>0.16998511904761901</v>
      </c>
      <c r="Q10" s="24">
        <v>20542</v>
      </c>
      <c r="R10" s="58">
        <v>0.5839056836915637</v>
      </c>
      <c r="S10" s="58">
        <v>0.24317185779847608</v>
      </c>
      <c r="T10" s="58">
        <v>0.11235953498465247</v>
      </c>
      <c r="U10" s="58">
        <v>6.0562923525307642E-2</v>
      </c>
      <c r="V10" s="24">
        <v>529</v>
      </c>
      <c r="W10" s="24">
        <v>59</v>
      </c>
      <c r="X10" s="24">
        <v>456</v>
      </c>
      <c r="Y10" s="24">
        <v>14</v>
      </c>
      <c r="Z10" s="24">
        <v>406</v>
      </c>
      <c r="AA10" s="58">
        <v>0.76843050451839556</v>
      </c>
    </row>
    <row r="11" spans="1:27" ht="12.75" customHeight="1" x14ac:dyDescent="0.25">
      <c r="A11" s="22">
        <v>42522</v>
      </c>
      <c r="B11" s="23" t="s">
        <v>144</v>
      </c>
      <c r="C11" s="24">
        <v>1504</v>
      </c>
      <c r="D11" s="24">
        <v>1160</v>
      </c>
      <c r="E11" s="59">
        <v>0.77127659574468088</v>
      </c>
      <c r="F11" s="50">
        <v>3.3498677248677252E-3</v>
      </c>
      <c r="G11" s="50">
        <v>4.5304232804232805E-3</v>
      </c>
      <c r="H11" s="50">
        <v>1.0489417989417991E-2</v>
      </c>
      <c r="I11" s="24">
        <v>20971</v>
      </c>
      <c r="J11" s="50">
        <v>8.9153439153439162E-3</v>
      </c>
      <c r="K11" s="50">
        <v>1.2610780423280423E-2</v>
      </c>
      <c r="L11" s="50">
        <v>4.4370039682539685E-2</v>
      </c>
      <c r="M11" s="24">
        <v>4139</v>
      </c>
      <c r="N11" s="50">
        <v>2.0082671957671959E-2</v>
      </c>
      <c r="O11" s="50">
        <v>3.049107142857143E-2</v>
      </c>
      <c r="P11" s="50">
        <v>0.12173941798941799</v>
      </c>
      <c r="Q11" s="24">
        <v>19120</v>
      </c>
      <c r="R11" s="58">
        <v>0.60807934012641529</v>
      </c>
      <c r="S11" s="58">
        <v>0.226084709095247</v>
      </c>
      <c r="T11" s="58">
        <v>0.10630333562467353</v>
      </c>
      <c r="U11" s="58">
        <v>5.9532615153664162E-2</v>
      </c>
      <c r="V11" s="24">
        <v>507</v>
      </c>
      <c r="W11" s="24">
        <v>58</v>
      </c>
      <c r="X11" s="24">
        <v>441</v>
      </c>
      <c r="Y11" s="24">
        <v>8</v>
      </c>
      <c r="Z11" s="24">
        <v>384</v>
      </c>
      <c r="AA11" s="58">
        <v>0.72231112324888969</v>
      </c>
    </row>
    <row r="12" spans="1:27" ht="12.75" customHeight="1" x14ac:dyDescent="0.25">
      <c r="A12" s="22">
        <v>42552</v>
      </c>
      <c r="B12" s="23" t="s">
        <v>144</v>
      </c>
      <c r="C12" s="24">
        <v>1702</v>
      </c>
      <c r="D12" s="24">
        <v>1281</v>
      </c>
      <c r="E12" s="59">
        <v>0.75264394829612224</v>
      </c>
      <c r="F12" s="50">
        <v>3.4457671957671956E-3</v>
      </c>
      <c r="G12" s="50">
        <v>4.7420634920634919E-3</v>
      </c>
      <c r="H12" s="50">
        <v>1.1150793650793651E-2</v>
      </c>
      <c r="I12" s="24">
        <v>22362</v>
      </c>
      <c r="J12" s="50">
        <v>9.23941798941799E-3</v>
      </c>
      <c r="K12" s="50">
        <v>1.3166335978835981E-2</v>
      </c>
      <c r="L12" s="50">
        <v>5.1789021164021162E-2</v>
      </c>
      <c r="M12" s="24">
        <v>4066</v>
      </c>
      <c r="N12" s="50">
        <v>2.1289682539682542E-2</v>
      </c>
      <c r="O12" s="50">
        <v>3.2483465608465607E-2</v>
      </c>
      <c r="P12" s="50">
        <v>0.13481316137566138</v>
      </c>
      <c r="Q12" s="24">
        <v>20200</v>
      </c>
      <c r="R12" s="58">
        <v>0.62553585557092795</v>
      </c>
      <c r="S12" s="58">
        <v>0.22331421679728516</v>
      </c>
      <c r="T12" s="58">
        <v>0.10038259583508978</v>
      </c>
      <c r="U12" s="58">
        <v>5.0767331796697117E-2</v>
      </c>
      <c r="V12" s="24">
        <v>546</v>
      </c>
      <c r="W12" s="24">
        <v>69</v>
      </c>
      <c r="X12" s="24">
        <v>470</v>
      </c>
      <c r="Y12" s="24">
        <v>7</v>
      </c>
      <c r="Z12" s="24">
        <v>448</v>
      </c>
      <c r="AA12" s="58">
        <v>0.8079730593278196</v>
      </c>
    </row>
    <row r="13" spans="1:27" ht="12.75" customHeight="1" x14ac:dyDescent="0.25">
      <c r="A13" s="22">
        <v>42583</v>
      </c>
      <c r="B13" s="23" t="s">
        <v>144</v>
      </c>
      <c r="C13" s="24">
        <v>1579</v>
      </c>
      <c r="D13" s="24">
        <v>1233</v>
      </c>
      <c r="E13" s="59">
        <v>0.78087397086763777</v>
      </c>
      <c r="F13" s="50">
        <v>3.2390873015873019E-3</v>
      </c>
      <c r="G13" s="50">
        <v>4.4758597883597885E-3</v>
      </c>
      <c r="H13" s="50">
        <v>1.0362103174603175E-2</v>
      </c>
      <c r="I13" s="24">
        <v>21931</v>
      </c>
      <c r="J13" s="50">
        <v>9.5535714285714286E-3</v>
      </c>
      <c r="K13" s="50">
        <v>1.3587962962962963E-2</v>
      </c>
      <c r="L13" s="50">
        <v>5.1154100529100528E-2</v>
      </c>
      <c r="M13" s="24">
        <v>4021</v>
      </c>
      <c r="N13" s="50">
        <v>2.1264880952380948E-2</v>
      </c>
      <c r="O13" s="50">
        <v>3.1288029100529094E-2</v>
      </c>
      <c r="P13" s="50">
        <v>0.1321792328042328</v>
      </c>
      <c r="Q13" s="24">
        <v>19754</v>
      </c>
      <c r="R13" s="58">
        <v>0.62989873758871584</v>
      </c>
      <c r="S13" s="58">
        <v>0.22163257645435142</v>
      </c>
      <c r="T13" s="58">
        <v>0.10054780965418496</v>
      </c>
      <c r="U13" s="58">
        <v>4.7920876302747863E-2</v>
      </c>
      <c r="V13" s="24">
        <v>473</v>
      </c>
      <c r="W13" s="24">
        <v>63</v>
      </c>
      <c r="X13" s="24">
        <v>404</v>
      </c>
      <c r="Y13" s="24">
        <v>6</v>
      </c>
      <c r="Z13" s="24">
        <v>382</v>
      </c>
      <c r="AA13" s="58">
        <v>0.78393276845468374</v>
      </c>
    </row>
    <row r="14" spans="1:27" ht="12.75" customHeight="1" x14ac:dyDescent="0.25">
      <c r="A14" s="22">
        <v>42614</v>
      </c>
      <c r="B14" s="23" t="s">
        <v>144</v>
      </c>
      <c r="C14" s="24">
        <v>1472</v>
      </c>
      <c r="D14" s="24">
        <v>1170</v>
      </c>
      <c r="E14" s="59">
        <v>0.79483695652173914</v>
      </c>
      <c r="F14" s="50">
        <v>3.2208994708994706E-3</v>
      </c>
      <c r="G14" s="50">
        <v>4.4031084656084652E-3</v>
      </c>
      <c r="H14" s="50">
        <v>9.4990079365079357E-3</v>
      </c>
      <c r="I14" s="24">
        <v>21546</v>
      </c>
      <c r="J14" s="50">
        <v>9.5039682539682542E-3</v>
      </c>
      <c r="K14" s="50">
        <v>1.3644179894179894E-2</v>
      </c>
      <c r="L14" s="50">
        <v>5.3159722222222226E-2</v>
      </c>
      <c r="M14" s="24">
        <v>3793</v>
      </c>
      <c r="N14" s="50">
        <v>2.0405092592592593E-2</v>
      </c>
      <c r="O14" s="50">
        <v>3.1630291005291009E-2</v>
      </c>
      <c r="P14" s="50">
        <v>0.1290294312169312</v>
      </c>
      <c r="Q14" s="24">
        <v>19047</v>
      </c>
      <c r="R14" s="58">
        <v>0.63449601231783614</v>
      </c>
      <c r="S14" s="58">
        <v>0.21037640323593057</v>
      </c>
      <c r="T14" s="58">
        <v>0.10194573509641573</v>
      </c>
      <c r="U14" s="58">
        <v>5.3181849349817525E-2</v>
      </c>
      <c r="V14" s="24">
        <v>443</v>
      </c>
      <c r="W14" s="24">
        <v>40</v>
      </c>
      <c r="X14" s="24">
        <v>398</v>
      </c>
      <c r="Y14" s="24">
        <v>5</v>
      </c>
      <c r="Z14" s="24">
        <v>369</v>
      </c>
      <c r="AA14" s="58">
        <v>0.81215940745403237</v>
      </c>
    </row>
    <row r="15" spans="1:27" ht="12.75" customHeight="1" x14ac:dyDescent="0.25">
      <c r="A15" s="22">
        <v>42644</v>
      </c>
      <c r="B15" s="23" t="s">
        <v>144</v>
      </c>
      <c r="C15" s="24">
        <v>1673</v>
      </c>
      <c r="D15" s="24">
        <v>1290</v>
      </c>
      <c r="E15" s="59">
        <v>0.7710699342498506</v>
      </c>
      <c r="F15" s="50">
        <v>3.4623015873015872E-3</v>
      </c>
      <c r="G15" s="50">
        <v>4.7784391534391527E-3</v>
      </c>
      <c r="H15" s="50">
        <v>1.0031415343915344E-2</v>
      </c>
      <c r="I15" s="24">
        <v>22802</v>
      </c>
      <c r="J15" s="50">
        <v>9.7635582010581999E-3</v>
      </c>
      <c r="K15" s="50">
        <v>1.3996362433862432E-2</v>
      </c>
      <c r="L15" s="50">
        <v>5.7819113756613763E-2</v>
      </c>
      <c r="M15" s="24">
        <v>3944</v>
      </c>
      <c r="N15" s="50">
        <v>2.1957671957671957E-2</v>
      </c>
      <c r="O15" s="50">
        <v>3.4045965608465609E-2</v>
      </c>
      <c r="P15" s="50">
        <v>0.14550595238095237</v>
      </c>
      <c r="Q15" s="24">
        <v>20223</v>
      </c>
      <c r="R15" s="58">
        <v>0.63468937066488551</v>
      </c>
      <c r="S15" s="58">
        <v>0.20844992684794722</v>
      </c>
      <c r="T15" s="58">
        <v>0.10444214457221714</v>
      </c>
      <c r="U15" s="58">
        <v>5.2418557914949988E-2</v>
      </c>
      <c r="V15" s="24">
        <v>1504</v>
      </c>
      <c r="W15" s="24">
        <v>324</v>
      </c>
      <c r="X15" s="24">
        <v>1096</v>
      </c>
      <c r="Y15" s="24">
        <v>84</v>
      </c>
      <c r="Z15" s="24">
        <v>1204</v>
      </c>
      <c r="AA15" s="58">
        <v>0.78748820675999709</v>
      </c>
    </row>
    <row r="16" spans="1:27" ht="12.75" customHeight="1" x14ac:dyDescent="0.25">
      <c r="A16" s="22">
        <v>42675</v>
      </c>
      <c r="B16" s="23" t="s">
        <v>144</v>
      </c>
      <c r="C16" s="24">
        <v>1666</v>
      </c>
      <c r="D16" s="24">
        <v>1315</v>
      </c>
      <c r="E16" s="59">
        <v>0.78931572629051616</v>
      </c>
      <c r="F16" s="50">
        <v>3.1018518518518517E-3</v>
      </c>
      <c r="G16" s="50">
        <v>4.3981481481481484E-3</v>
      </c>
      <c r="H16" s="50">
        <v>1.0276124338624338E-2</v>
      </c>
      <c r="I16" s="24">
        <v>21879</v>
      </c>
      <c r="J16" s="50">
        <v>9.6792328042328048E-3</v>
      </c>
      <c r="K16" s="50">
        <v>1.3859126984126984E-2</v>
      </c>
      <c r="L16" s="50">
        <v>5.5499338624338611E-2</v>
      </c>
      <c r="M16" s="24">
        <v>3832</v>
      </c>
      <c r="N16" s="50">
        <v>2.0380291005291006E-2</v>
      </c>
      <c r="O16" s="50">
        <v>3.3116732804232808E-2</v>
      </c>
      <c r="P16" s="50">
        <v>0.1543369708994709</v>
      </c>
      <c r="Q16" s="24">
        <v>19524</v>
      </c>
      <c r="R16" s="58">
        <v>0.61416376842599374</v>
      </c>
      <c r="S16" s="58">
        <v>0.2197851369514098</v>
      </c>
      <c r="T16" s="58">
        <v>0.10988290513408436</v>
      </c>
      <c r="U16" s="58">
        <v>5.6168189488512099E-2</v>
      </c>
      <c r="V16" s="24">
        <v>1401</v>
      </c>
      <c r="W16" s="24">
        <v>280</v>
      </c>
      <c r="X16" s="24">
        <v>1053</v>
      </c>
      <c r="Y16" s="24">
        <v>68</v>
      </c>
      <c r="Z16" s="24">
        <v>1150</v>
      </c>
      <c r="AA16" s="58">
        <v>0.8200317284780414</v>
      </c>
    </row>
    <row r="17" spans="1:27" ht="12.75" customHeight="1" x14ac:dyDescent="0.25">
      <c r="A17" s="22">
        <v>42705</v>
      </c>
      <c r="B17" s="23" t="s">
        <v>144</v>
      </c>
      <c r="C17" s="24">
        <v>1986</v>
      </c>
      <c r="D17" s="24">
        <v>1505</v>
      </c>
      <c r="E17" s="59">
        <v>0.75780463242698892</v>
      </c>
      <c r="F17" s="50">
        <v>3.2423941798941799E-3</v>
      </c>
      <c r="G17" s="50">
        <v>4.4510582010582013E-3</v>
      </c>
      <c r="H17" s="50">
        <v>1.0547288359788357E-2</v>
      </c>
      <c r="I17" s="24">
        <v>23970</v>
      </c>
      <c r="J17" s="50">
        <v>1.2104828042328044E-2</v>
      </c>
      <c r="K17" s="50">
        <v>1.8209325396825397E-2</v>
      </c>
      <c r="L17" s="50">
        <v>9.4148478835978835E-2</v>
      </c>
      <c r="M17" s="24">
        <v>3640</v>
      </c>
      <c r="N17" s="50">
        <v>3.0424933862433862E-2</v>
      </c>
      <c r="O17" s="50">
        <v>4.8892195767195765E-2</v>
      </c>
      <c r="P17" s="50">
        <v>0.20461805555555554</v>
      </c>
      <c r="Q17" s="24">
        <v>20752</v>
      </c>
      <c r="R17" s="58">
        <v>0.57636691479431634</v>
      </c>
      <c r="S17" s="58">
        <v>0.21955630145489877</v>
      </c>
      <c r="T17" s="58">
        <v>0.1328406373808769</v>
      </c>
      <c r="U17" s="58">
        <v>7.1236146369907952E-2</v>
      </c>
      <c r="V17" s="24">
        <v>1861</v>
      </c>
      <c r="W17" s="24">
        <v>421</v>
      </c>
      <c r="X17" s="24">
        <v>1341</v>
      </c>
      <c r="Y17" s="24">
        <v>99</v>
      </c>
      <c r="Z17" s="24">
        <v>1494</v>
      </c>
      <c r="AA17" s="58">
        <v>0.80490309481193056</v>
      </c>
    </row>
    <row r="18" spans="1:27" ht="13.5" customHeight="1" x14ac:dyDescent="0.25">
      <c r="A18" s="22">
        <v>42736</v>
      </c>
      <c r="B18" s="23" t="s">
        <v>144</v>
      </c>
      <c r="C18" s="24">
        <v>1958</v>
      </c>
      <c r="D18" s="24">
        <v>1476</v>
      </c>
      <c r="E18" s="59">
        <v>0.75383043922369763</v>
      </c>
      <c r="F18" s="50">
        <v>3.35978835978836E-3</v>
      </c>
      <c r="G18" s="50">
        <v>4.657738095238095E-3</v>
      </c>
      <c r="H18" s="50">
        <v>1.087797619047619E-2</v>
      </c>
      <c r="I18" s="24">
        <v>23548</v>
      </c>
      <c r="J18" s="50">
        <v>1.150132275132275E-2</v>
      </c>
      <c r="K18" s="50">
        <v>1.7657076719576718E-2</v>
      </c>
      <c r="L18" s="50">
        <v>8.8601190476190486E-2</v>
      </c>
      <c r="M18" s="24">
        <v>3386</v>
      </c>
      <c r="N18" s="50">
        <v>2.597387566137566E-2</v>
      </c>
      <c r="O18" s="50">
        <v>4.0654761904761909E-2</v>
      </c>
      <c r="P18" s="50">
        <v>0.20392195767195767</v>
      </c>
      <c r="Q18" s="24">
        <v>19857</v>
      </c>
      <c r="R18" s="58">
        <v>0.56456834938411127</v>
      </c>
      <c r="S18" s="58">
        <v>0.21933270123541498</v>
      </c>
      <c r="T18" s="58">
        <v>0.14027914957217461</v>
      </c>
      <c r="U18" s="58">
        <v>7.5819799808299157E-2</v>
      </c>
      <c r="V18" s="24">
        <v>2007</v>
      </c>
      <c r="W18" s="24">
        <v>435</v>
      </c>
      <c r="X18" s="24">
        <v>1430</v>
      </c>
      <c r="Y18" s="24">
        <v>142</v>
      </c>
      <c r="Z18" s="24">
        <v>1584</v>
      </c>
      <c r="AA18" s="58">
        <v>0.77286650650127142</v>
      </c>
    </row>
    <row r="19" spans="1:27" ht="13.5" customHeight="1" x14ac:dyDescent="0.25">
      <c r="A19" s="22">
        <v>42767</v>
      </c>
      <c r="B19" s="23" t="s">
        <v>144</v>
      </c>
      <c r="C19" s="24">
        <v>1652</v>
      </c>
      <c r="D19" s="24">
        <v>1232</v>
      </c>
      <c r="E19" s="59">
        <v>0.74576271186440679</v>
      </c>
      <c r="F19" s="50">
        <v>3.5300925925925925E-3</v>
      </c>
      <c r="G19" s="50">
        <v>4.7718253968253976E-3</v>
      </c>
      <c r="H19" s="50">
        <v>1.1931216931216931E-2</v>
      </c>
      <c r="I19" s="24">
        <v>20431</v>
      </c>
      <c r="J19" s="50">
        <v>1.0653108465608466E-2</v>
      </c>
      <c r="K19" s="50">
        <v>1.5773809523809527E-2</v>
      </c>
      <c r="L19" s="50">
        <v>6.8695436507936511E-2</v>
      </c>
      <c r="M19" s="24">
        <v>3332</v>
      </c>
      <c r="N19" s="50">
        <v>2.568948412698413E-2</v>
      </c>
      <c r="O19" s="50">
        <v>4.0023148148148148E-2</v>
      </c>
      <c r="P19" s="50">
        <v>0.18141203703703704</v>
      </c>
      <c r="Q19" s="24">
        <v>18033</v>
      </c>
      <c r="R19" s="58">
        <v>0.58252869201146107</v>
      </c>
      <c r="S19" s="58">
        <v>0.21743675333692339</v>
      </c>
      <c r="T19" s="58">
        <v>0.13039742081149849</v>
      </c>
      <c r="U19" s="58">
        <v>6.9637133840117119E-2</v>
      </c>
      <c r="V19" s="24">
        <v>1653</v>
      </c>
      <c r="W19" s="24">
        <v>368</v>
      </c>
      <c r="X19" s="24">
        <v>1196</v>
      </c>
      <c r="Y19" s="24">
        <v>89</v>
      </c>
      <c r="Z19" s="24">
        <v>1308</v>
      </c>
      <c r="AA19" s="58">
        <v>0.79055387447001324</v>
      </c>
    </row>
    <row r="20" spans="1:27" ht="13.5" customHeight="1" x14ac:dyDescent="0.25">
      <c r="A20" s="22">
        <v>42795</v>
      </c>
      <c r="B20" s="23" t="s">
        <v>144</v>
      </c>
      <c r="C20" s="24">
        <v>1833</v>
      </c>
      <c r="D20" s="24">
        <v>1428</v>
      </c>
      <c r="E20" s="59">
        <v>0.77905073649754497</v>
      </c>
      <c r="F20" s="50">
        <v>3.0687830687830689E-3</v>
      </c>
      <c r="G20" s="50">
        <v>4.2807539682539674E-3</v>
      </c>
      <c r="H20" s="50">
        <v>1.0162037037037037E-2</v>
      </c>
      <c r="I20" s="24">
        <v>22381</v>
      </c>
      <c r="J20" s="50">
        <v>1.0166997354497356E-2</v>
      </c>
      <c r="K20" s="50">
        <v>1.4766865079365079E-2</v>
      </c>
      <c r="L20" s="50">
        <v>6.3750000000000001E-2</v>
      </c>
      <c r="M20" s="24">
        <v>3690</v>
      </c>
      <c r="N20" s="50">
        <v>2.43667328042328E-2</v>
      </c>
      <c r="O20" s="50">
        <v>3.7448743386243384E-2</v>
      </c>
      <c r="P20" s="50">
        <v>0.1614434523809524</v>
      </c>
      <c r="Q20" s="24">
        <v>19661</v>
      </c>
      <c r="R20" s="58">
        <v>0.59934081215866275</v>
      </c>
      <c r="S20" s="58">
        <v>0.20613878254003129</v>
      </c>
      <c r="T20" s="58">
        <v>0.12902958506622544</v>
      </c>
      <c r="U20" s="58">
        <v>6.5490820235080446E-2</v>
      </c>
      <c r="V20" s="24">
        <v>1653</v>
      </c>
      <c r="W20" s="24">
        <v>394</v>
      </c>
      <c r="X20" s="24">
        <v>1133</v>
      </c>
      <c r="Y20" s="24">
        <v>126</v>
      </c>
      <c r="Z20" s="24">
        <v>1321</v>
      </c>
      <c r="AA20" s="58">
        <v>0.78284800137303512</v>
      </c>
    </row>
    <row r="21" spans="1:27" ht="12.75" customHeight="1" x14ac:dyDescent="0.25">
      <c r="A21" s="22">
        <v>42826</v>
      </c>
      <c r="B21" s="23" t="s">
        <v>144</v>
      </c>
      <c r="C21" s="24">
        <v>1758</v>
      </c>
      <c r="D21" s="24">
        <v>1416</v>
      </c>
      <c r="E21" s="59">
        <v>0.80546075085324231</v>
      </c>
      <c r="F21" s="50">
        <v>2.8306878306878307E-3</v>
      </c>
      <c r="G21" s="50">
        <v>4.1220238095238098E-3</v>
      </c>
      <c r="H21" s="50">
        <v>9.4113756613756604E-3</v>
      </c>
      <c r="I21" s="24">
        <v>21868</v>
      </c>
      <c r="J21" s="50">
        <v>9.4923941798941806E-3</v>
      </c>
      <c r="K21" s="50">
        <v>1.3528439153439153E-2</v>
      </c>
      <c r="L21" s="50">
        <v>5.2311507936507941E-2</v>
      </c>
      <c r="M21" s="24">
        <v>3577</v>
      </c>
      <c r="N21" s="50">
        <v>2.2379298941798943E-2</v>
      </c>
      <c r="O21" s="50">
        <v>3.3988095238095241E-2</v>
      </c>
      <c r="P21" s="50">
        <v>0.13417824074074075</v>
      </c>
      <c r="Q21" s="24">
        <v>19583</v>
      </c>
      <c r="R21" s="58">
        <v>0.61297962622242774</v>
      </c>
      <c r="S21" s="58">
        <v>0.19891450771011879</v>
      </c>
      <c r="T21" s="58">
        <v>0.12664068876923898</v>
      </c>
      <c r="U21" s="58">
        <v>6.146517729821456E-2</v>
      </c>
      <c r="V21" s="24">
        <v>1485</v>
      </c>
      <c r="W21" s="24">
        <v>314</v>
      </c>
      <c r="X21" s="24">
        <v>1089</v>
      </c>
      <c r="Y21" s="24">
        <v>82</v>
      </c>
      <c r="Z21" s="24">
        <v>1160</v>
      </c>
      <c r="AA21" s="58">
        <v>0.77723542939796952</v>
      </c>
    </row>
    <row r="22" spans="1:27" ht="12.75" customHeight="1" x14ac:dyDescent="0.25">
      <c r="A22" s="22">
        <v>42856</v>
      </c>
      <c r="B22" s="23" t="s">
        <v>144</v>
      </c>
      <c r="C22" s="24">
        <v>1732</v>
      </c>
      <c r="D22" s="24">
        <v>1376</v>
      </c>
      <c r="E22" s="59">
        <v>0.79445727482678985</v>
      </c>
      <c r="F22" s="50">
        <v>2.9249338624338624E-3</v>
      </c>
      <c r="G22" s="50">
        <v>4.1418650793650794E-3</v>
      </c>
      <c r="H22" s="50">
        <v>9.9785052910052914E-3</v>
      </c>
      <c r="I22" s="24">
        <v>23062</v>
      </c>
      <c r="J22" s="50">
        <v>9.7387566137566144E-3</v>
      </c>
      <c r="K22" s="50">
        <v>1.403935185185185E-2</v>
      </c>
      <c r="L22" s="50">
        <v>5.6306216931216936E-2</v>
      </c>
      <c r="M22" s="24">
        <v>3692</v>
      </c>
      <c r="N22" s="50">
        <v>2.2956349206349206E-2</v>
      </c>
      <c r="O22" s="50">
        <v>3.529761904761905E-2</v>
      </c>
      <c r="P22" s="50">
        <v>0.16236937830687831</v>
      </c>
      <c r="Q22" s="24">
        <v>20257</v>
      </c>
      <c r="R22" s="58">
        <v>0.61009180898564697</v>
      </c>
      <c r="S22" s="58">
        <v>0.19915993104764856</v>
      </c>
      <c r="T22" s="58">
        <v>0.12576952549084244</v>
      </c>
      <c r="U22" s="58">
        <v>6.4978734475862082E-2</v>
      </c>
      <c r="V22" s="24">
        <v>1758</v>
      </c>
      <c r="W22" s="24">
        <v>338</v>
      </c>
      <c r="X22" s="24">
        <v>1335</v>
      </c>
      <c r="Y22" s="24">
        <v>85</v>
      </c>
      <c r="Z22" s="24">
        <v>1376</v>
      </c>
      <c r="AA22" s="58">
        <v>0.77515452955533026</v>
      </c>
    </row>
    <row r="23" spans="1:27" ht="12.75" customHeight="1" x14ac:dyDescent="0.25">
      <c r="A23" s="22">
        <v>42887</v>
      </c>
      <c r="B23" s="23" t="s">
        <v>144</v>
      </c>
      <c r="C23" s="24">
        <v>1761</v>
      </c>
      <c r="D23" s="24">
        <v>1395</v>
      </c>
      <c r="E23" s="59">
        <v>0.79216354344122653</v>
      </c>
      <c r="F23" s="50">
        <v>3.1712962962962962E-3</v>
      </c>
      <c r="G23" s="50">
        <v>4.348544973544974E-3</v>
      </c>
      <c r="H23" s="50">
        <v>9.4576719576719582E-3</v>
      </c>
      <c r="I23" s="24">
        <v>22003</v>
      </c>
      <c r="J23" s="50">
        <v>1.0180224867724868E-2</v>
      </c>
      <c r="K23" s="50">
        <v>1.4606481481481482E-2</v>
      </c>
      <c r="L23" s="50">
        <v>5.9965277777777784E-2</v>
      </c>
      <c r="M23" s="24">
        <v>3600</v>
      </c>
      <c r="N23" s="50">
        <v>2.2989417989417987E-2</v>
      </c>
      <c r="O23" s="50">
        <v>3.6140873015873022E-2</v>
      </c>
      <c r="P23" s="50">
        <v>0.16945436507936509</v>
      </c>
      <c r="Q23" s="24">
        <v>19645</v>
      </c>
      <c r="R23" s="58">
        <v>0.59090102792550148</v>
      </c>
      <c r="S23" s="58">
        <v>0.20927437587726744</v>
      </c>
      <c r="T23" s="58">
        <v>0.12947935143762687</v>
      </c>
      <c r="U23" s="58">
        <v>7.0345244759604186E-2</v>
      </c>
      <c r="V23" s="24">
        <v>1679</v>
      </c>
      <c r="W23" s="24">
        <v>327</v>
      </c>
      <c r="X23" s="24">
        <v>1247</v>
      </c>
      <c r="Y23" s="24">
        <v>105</v>
      </c>
      <c r="Z23" s="24">
        <v>1303</v>
      </c>
      <c r="AA23" s="58">
        <v>0.76401392626832787</v>
      </c>
    </row>
    <row r="24" spans="1:27" ht="12.75" customHeight="1" x14ac:dyDescent="0.25">
      <c r="A24" s="22">
        <v>42917</v>
      </c>
      <c r="B24" s="23" t="s">
        <v>144</v>
      </c>
      <c r="C24" s="24">
        <v>1821</v>
      </c>
      <c r="D24" s="24">
        <v>1421</v>
      </c>
      <c r="E24" s="59">
        <v>0.78034047226798464</v>
      </c>
      <c r="F24" s="50">
        <v>3.0158730158730157E-3</v>
      </c>
      <c r="G24" s="50">
        <v>4.2080026455026459E-3</v>
      </c>
      <c r="H24" s="50">
        <v>1.0859788359788359E-2</v>
      </c>
      <c r="I24" s="24">
        <v>23341</v>
      </c>
      <c r="J24" s="50">
        <v>1.0628306878306877E-2</v>
      </c>
      <c r="K24" s="50">
        <v>1.5453042328042328E-2</v>
      </c>
      <c r="L24" s="50">
        <v>6.0496031746031749E-2</v>
      </c>
      <c r="M24" s="24">
        <v>3736</v>
      </c>
      <c r="N24" s="50">
        <v>2.5224867724867726E-2</v>
      </c>
      <c r="O24" s="50">
        <v>4.0706018518518516E-2</v>
      </c>
      <c r="P24" s="50">
        <v>0.16024966931216933</v>
      </c>
      <c r="Q24" s="24">
        <v>20608</v>
      </c>
      <c r="R24" s="58">
        <v>0.5920177626881501</v>
      </c>
      <c r="S24" s="58">
        <v>0.20729302704270997</v>
      </c>
      <c r="T24" s="58">
        <v>0.12741610267409134</v>
      </c>
      <c r="U24" s="58">
        <v>7.327310759504857E-2</v>
      </c>
      <c r="V24" s="24">
        <v>1789</v>
      </c>
      <c r="W24" s="24">
        <v>348</v>
      </c>
      <c r="X24" s="24">
        <v>1324</v>
      </c>
      <c r="Y24" s="24">
        <v>117</v>
      </c>
      <c r="Z24" s="24">
        <v>1390</v>
      </c>
      <c r="AA24" s="58">
        <v>0.77578526790601088</v>
      </c>
    </row>
    <row r="25" spans="1:27" ht="12.75" customHeight="1" x14ac:dyDescent="0.25">
      <c r="A25" s="22">
        <v>42948</v>
      </c>
      <c r="B25" s="23" t="s">
        <v>144</v>
      </c>
      <c r="C25" s="24">
        <v>1727</v>
      </c>
      <c r="D25" s="24">
        <v>1359</v>
      </c>
      <c r="E25" s="59">
        <v>0.78691372321945574</v>
      </c>
      <c r="F25" s="50">
        <v>3.166335978835979E-3</v>
      </c>
      <c r="G25" s="50">
        <v>4.3303571428571427E-3</v>
      </c>
      <c r="H25" s="50">
        <v>1.0279431216931218E-2</v>
      </c>
      <c r="I25" s="24">
        <v>22945</v>
      </c>
      <c r="J25" s="50">
        <v>1.0459656084656085E-2</v>
      </c>
      <c r="K25" s="50">
        <v>1.5234788359788361E-2</v>
      </c>
      <c r="L25" s="50">
        <v>6.0436507936507948E-2</v>
      </c>
      <c r="M25" s="24">
        <v>3896</v>
      </c>
      <c r="N25" s="50">
        <v>2.539517195767196E-2</v>
      </c>
      <c r="O25" s="50">
        <v>3.9024470899470899E-2</v>
      </c>
      <c r="P25" s="50">
        <v>0.1591468253968254</v>
      </c>
      <c r="Q25" s="24">
        <v>20330</v>
      </c>
      <c r="R25" s="58">
        <v>0.60370441161517918</v>
      </c>
      <c r="S25" s="58">
        <v>0.20756032979915137</v>
      </c>
      <c r="T25" s="58">
        <v>0.12546191766975845</v>
      </c>
      <c r="U25" s="58">
        <v>6.3273340915910872E-2</v>
      </c>
      <c r="V25" s="24">
        <v>1810</v>
      </c>
      <c r="W25" s="24">
        <v>318</v>
      </c>
      <c r="X25" s="24">
        <v>1362</v>
      </c>
      <c r="Y25" s="24">
        <v>130</v>
      </c>
      <c r="Z25" s="24">
        <v>1357</v>
      </c>
      <c r="AA25" s="58">
        <v>0.73836720499224062</v>
      </c>
    </row>
    <row r="26" spans="1:27" ht="12.75" customHeight="1" x14ac:dyDescent="0.25">
      <c r="A26" s="22">
        <v>42979</v>
      </c>
      <c r="B26" s="23" t="s">
        <v>144</v>
      </c>
      <c r="C26" s="24">
        <v>1682</v>
      </c>
      <c r="D26" s="24">
        <v>1292</v>
      </c>
      <c r="E26" s="59">
        <v>0.76813317479191434</v>
      </c>
      <c r="F26" s="50">
        <v>3.2688492063492063E-3</v>
      </c>
      <c r="G26" s="50">
        <v>4.3683862433862436E-3</v>
      </c>
      <c r="H26" s="50">
        <v>1.0191798941798943E-2</v>
      </c>
      <c r="I26" s="24">
        <v>22913</v>
      </c>
      <c r="J26" s="50">
        <v>1.1828703703703702E-2</v>
      </c>
      <c r="K26" s="50">
        <v>1.7323082010582011E-2</v>
      </c>
      <c r="L26" s="50">
        <v>7.6364087301587308E-2</v>
      </c>
      <c r="M26" s="24">
        <v>3532</v>
      </c>
      <c r="N26" s="50">
        <v>2.7255291005291005E-2</v>
      </c>
      <c r="O26" s="50">
        <v>4.2992724867724867E-2</v>
      </c>
      <c r="P26" s="50">
        <v>0.18674272486772486</v>
      </c>
      <c r="Q26" s="24">
        <v>19736</v>
      </c>
      <c r="R26" s="58">
        <v>0.59439873959866152</v>
      </c>
      <c r="S26" s="58">
        <v>0.20420211807699445</v>
      </c>
      <c r="T26" s="58">
        <v>0.13300955542789761</v>
      </c>
      <c r="U26" s="58">
        <v>6.8389586896446308E-2</v>
      </c>
      <c r="V26" s="24">
        <v>1569</v>
      </c>
      <c r="W26" s="24">
        <v>270</v>
      </c>
      <c r="X26" s="24">
        <v>1182</v>
      </c>
      <c r="Y26" s="24">
        <v>117</v>
      </c>
      <c r="Z26" s="24">
        <v>1249</v>
      </c>
      <c r="AA26" s="58">
        <v>0.76506732468211325</v>
      </c>
    </row>
    <row r="27" spans="1:27" ht="12.75" customHeight="1" x14ac:dyDescent="0.25">
      <c r="A27" s="22">
        <v>43009</v>
      </c>
      <c r="B27" s="23" t="s">
        <v>144</v>
      </c>
      <c r="C27" s="24">
        <v>1796</v>
      </c>
      <c r="D27" s="24">
        <v>1363</v>
      </c>
      <c r="E27" s="59">
        <v>0.75890868596881955</v>
      </c>
      <c r="F27" s="50">
        <v>3.3267195767195767E-3</v>
      </c>
      <c r="G27" s="50">
        <v>4.6180555555555558E-3</v>
      </c>
      <c r="H27" s="50">
        <v>1.0706018518518517E-2</v>
      </c>
      <c r="I27" s="24">
        <v>23631</v>
      </c>
      <c r="J27" s="50">
        <v>1.1727843915343915E-2</v>
      </c>
      <c r="K27" s="50">
        <v>1.7663690476190479E-2</v>
      </c>
      <c r="L27" s="50">
        <v>7.7918320105820102E-2</v>
      </c>
      <c r="M27" s="24">
        <v>3562</v>
      </c>
      <c r="N27" s="50">
        <v>2.9499007936507938E-2</v>
      </c>
      <c r="O27" s="50">
        <v>4.670304232804233E-2</v>
      </c>
      <c r="P27" s="50">
        <v>0.2201984126984127</v>
      </c>
      <c r="Q27" s="24">
        <v>20442</v>
      </c>
      <c r="R27" s="58">
        <v>0.61467388944543055</v>
      </c>
      <c r="S27" s="58">
        <v>0.19259331487617984</v>
      </c>
      <c r="T27" s="58">
        <v>0.12631908109636644</v>
      </c>
      <c r="U27" s="58">
        <v>6.6413714582023192E-2</v>
      </c>
      <c r="V27" s="24">
        <v>1603</v>
      </c>
      <c r="W27" s="24">
        <v>256</v>
      </c>
      <c r="X27" s="24">
        <v>1231</v>
      </c>
      <c r="Y27" s="24">
        <v>116</v>
      </c>
      <c r="Z27" s="24">
        <v>1310</v>
      </c>
      <c r="AA27" s="58">
        <v>0.80854700349703912</v>
      </c>
    </row>
    <row r="28" spans="1:27" ht="12.75" customHeight="1" x14ac:dyDescent="0.25">
      <c r="A28" s="22">
        <v>43040</v>
      </c>
      <c r="B28" s="23" t="s">
        <v>144</v>
      </c>
      <c r="C28" s="24">
        <v>1780</v>
      </c>
      <c r="D28" s="24">
        <v>1304</v>
      </c>
      <c r="E28" s="59">
        <v>0.73258426966292134</v>
      </c>
      <c r="F28" s="50">
        <v>3.700396825396825E-3</v>
      </c>
      <c r="G28" s="50">
        <v>5.0479497354497362E-3</v>
      </c>
      <c r="H28" s="50">
        <v>1.1618716931216929E-2</v>
      </c>
      <c r="I28" s="24">
        <v>22378</v>
      </c>
      <c r="J28" s="50">
        <v>1.5429894179894179E-2</v>
      </c>
      <c r="K28" s="50">
        <v>2.3086970899470902E-2</v>
      </c>
      <c r="L28" s="50">
        <v>9.7615740740740739E-2</v>
      </c>
      <c r="M28" s="24">
        <v>2719</v>
      </c>
      <c r="N28" s="50">
        <v>3.291005291005291E-2</v>
      </c>
      <c r="O28" s="50">
        <v>5.3220899470899474E-2</v>
      </c>
      <c r="P28" s="50">
        <v>0.2233994708994709</v>
      </c>
      <c r="Q28" s="24">
        <v>22629</v>
      </c>
      <c r="R28" s="58">
        <v>0.65474520535289249</v>
      </c>
      <c r="S28" s="58">
        <v>0.21986680356151647</v>
      </c>
      <c r="T28" s="58">
        <v>8.4434497602312961E-2</v>
      </c>
      <c r="U28" s="58">
        <v>4.0953493483278036E-2</v>
      </c>
      <c r="V28" s="24">
        <v>1395</v>
      </c>
      <c r="W28" s="24">
        <v>251</v>
      </c>
      <c r="X28" s="24">
        <v>1064</v>
      </c>
      <c r="Y28" s="24">
        <v>80</v>
      </c>
      <c r="Z28" s="24">
        <v>1115</v>
      </c>
      <c r="AA28" s="58">
        <v>0.78666382029247561</v>
      </c>
    </row>
    <row r="29" spans="1:27" ht="12.75" customHeight="1" x14ac:dyDescent="0.25">
      <c r="A29" s="22">
        <v>43070</v>
      </c>
      <c r="B29" s="23" t="s">
        <v>144</v>
      </c>
      <c r="C29" s="24">
        <v>2258</v>
      </c>
      <c r="D29" s="24">
        <v>1581</v>
      </c>
      <c r="E29" s="59">
        <v>0.70017714791851193</v>
      </c>
      <c r="F29" s="50">
        <v>3.8442460317460315E-3</v>
      </c>
      <c r="G29" s="50">
        <v>4.9785052910052913E-3</v>
      </c>
      <c r="H29" s="50">
        <v>1.1603835978835977E-2</v>
      </c>
      <c r="I29" s="24">
        <v>24946</v>
      </c>
      <c r="J29" s="50">
        <v>2.1150793650793649E-2</v>
      </c>
      <c r="K29" s="50">
        <v>3.4093915343915343E-2</v>
      </c>
      <c r="L29" s="50">
        <v>0.1509871031746032</v>
      </c>
      <c r="M29" s="24">
        <v>2139</v>
      </c>
      <c r="N29" s="50">
        <v>4.0853174603174607E-2</v>
      </c>
      <c r="O29" s="50">
        <v>6.6759259259259254E-2</v>
      </c>
      <c r="P29" s="50">
        <v>0.32837632275132272</v>
      </c>
      <c r="Q29" s="24">
        <v>23146</v>
      </c>
      <c r="R29" s="58">
        <v>0.68071309421684378</v>
      </c>
      <c r="S29" s="58">
        <v>0.23025186040183848</v>
      </c>
      <c r="T29" s="58">
        <v>6.5118332030703066E-2</v>
      </c>
      <c r="U29" s="58">
        <v>2.3916713350614731E-2</v>
      </c>
      <c r="V29" s="24">
        <v>1958</v>
      </c>
      <c r="W29" s="24">
        <v>314</v>
      </c>
      <c r="X29" s="24">
        <v>1570</v>
      </c>
      <c r="Y29" s="24">
        <v>74</v>
      </c>
      <c r="Z29" s="24">
        <v>1668</v>
      </c>
      <c r="AA29" s="58">
        <v>0.81327196777337307</v>
      </c>
    </row>
    <row r="30" spans="1:27" ht="12.75" customHeight="1" x14ac:dyDescent="0.25">
      <c r="A30" s="22">
        <v>43101</v>
      </c>
      <c r="B30" s="23" t="s">
        <v>144</v>
      </c>
      <c r="C30" s="24">
        <v>2187</v>
      </c>
      <c r="D30" s="24">
        <v>1525</v>
      </c>
      <c r="E30" s="59">
        <v>0.69730224051211709</v>
      </c>
      <c r="F30" s="50">
        <v>3.6755952380952382E-3</v>
      </c>
      <c r="G30" s="50">
        <v>5.0545634920634921E-3</v>
      </c>
      <c r="H30" s="50">
        <v>1.1588955026455027E-2</v>
      </c>
      <c r="I30" s="24">
        <v>22932</v>
      </c>
      <c r="J30" s="50">
        <v>2.1421957671957672E-2</v>
      </c>
      <c r="K30" s="50">
        <v>3.4292328042328041E-2</v>
      </c>
      <c r="L30" s="50">
        <v>0.1457903439153439</v>
      </c>
      <c r="M30" s="24">
        <v>1864</v>
      </c>
      <c r="N30" s="50">
        <v>4.1959325396825398E-2</v>
      </c>
      <c r="O30" s="50">
        <v>7.4102182539682551E-2</v>
      </c>
      <c r="P30" s="50">
        <v>0.31786706349206356</v>
      </c>
      <c r="Q30" s="24">
        <v>21653</v>
      </c>
      <c r="R30" s="58">
        <v>0.6917623956074197</v>
      </c>
      <c r="S30" s="58">
        <v>0.21599862537942402</v>
      </c>
      <c r="T30" s="58">
        <v>6.817230322877306E-2</v>
      </c>
      <c r="U30" s="58">
        <v>2.4066675784383155E-2</v>
      </c>
      <c r="V30" s="24">
        <v>1761</v>
      </c>
      <c r="W30" s="24">
        <v>305</v>
      </c>
      <c r="X30" s="24">
        <v>1409</v>
      </c>
      <c r="Y30" s="24">
        <v>47</v>
      </c>
      <c r="Z30" s="24">
        <v>1573</v>
      </c>
      <c r="AA30" s="58">
        <v>0.88053066108118216</v>
      </c>
    </row>
    <row r="31" spans="1:27" ht="12.75" customHeight="1" x14ac:dyDescent="0.25">
      <c r="A31" s="22">
        <v>43132</v>
      </c>
      <c r="B31" s="23" t="s">
        <v>144</v>
      </c>
      <c r="C31" s="24">
        <v>1930</v>
      </c>
      <c r="D31" s="24">
        <v>1331</v>
      </c>
      <c r="E31" s="59">
        <v>0.6896373056994819</v>
      </c>
      <c r="F31" s="50">
        <v>3.7334656084656087E-3</v>
      </c>
      <c r="G31" s="50">
        <v>5.0744047619047617E-3</v>
      </c>
      <c r="H31" s="50">
        <v>1.2204034391534392E-2</v>
      </c>
      <c r="I31" s="24">
        <v>20308</v>
      </c>
      <c r="J31" s="50">
        <v>2.6628637566137568E-2</v>
      </c>
      <c r="K31" s="50">
        <v>4.2880291005291005E-2</v>
      </c>
      <c r="L31" s="50">
        <v>0.19857308201058202</v>
      </c>
      <c r="M31" s="24">
        <v>1630</v>
      </c>
      <c r="N31" s="50">
        <v>4.9852843915343913E-2</v>
      </c>
      <c r="O31" s="50">
        <v>8.6092923280423284E-2</v>
      </c>
      <c r="P31" s="50">
        <v>0.42037037037037039</v>
      </c>
      <c r="Q31" s="24">
        <v>19074</v>
      </c>
      <c r="R31" s="58">
        <v>0.69781098128055308</v>
      </c>
      <c r="S31" s="58">
        <v>0.21477385869619203</v>
      </c>
      <c r="T31" s="58">
        <v>6.2148138071987546E-2</v>
      </c>
      <c r="U31" s="58">
        <v>2.5267021951267454E-2</v>
      </c>
      <c r="V31" s="24">
        <v>1611</v>
      </c>
      <c r="W31" s="24">
        <v>280</v>
      </c>
      <c r="X31" s="24">
        <v>1279</v>
      </c>
      <c r="Y31" s="24">
        <v>52</v>
      </c>
      <c r="Z31" s="24">
        <v>1379</v>
      </c>
      <c r="AA31" s="58">
        <v>0.85375191044174858</v>
      </c>
    </row>
    <row r="32" spans="1:27" ht="12.75" customHeight="1" x14ac:dyDescent="0.25">
      <c r="A32" s="22">
        <v>43160</v>
      </c>
      <c r="B32" s="23" t="s">
        <v>144</v>
      </c>
      <c r="C32" s="24">
        <v>2207</v>
      </c>
      <c r="D32" s="24">
        <v>1536</v>
      </c>
      <c r="E32" s="59">
        <v>0.69596737652922525</v>
      </c>
      <c r="F32" s="50">
        <v>3.6805555555555554E-3</v>
      </c>
      <c r="G32" s="50">
        <v>5.0181878306878305E-3</v>
      </c>
      <c r="H32" s="50">
        <v>1.2561177248677249E-2</v>
      </c>
      <c r="I32" s="24">
        <v>21572</v>
      </c>
      <c r="J32" s="50">
        <v>2.3447420634920637E-2</v>
      </c>
      <c r="K32" s="50">
        <v>3.8272156084656082E-2</v>
      </c>
      <c r="L32" s="50">
        <v>0.17151951058201059</v>
      </c>
      <c r="M32" s="24">
        <v>1838</v>
      </c>
      <c r="N32" s="50">
        <v>4.2495039682539683E-2</v>
      </c>
      <c r="O32" s="50">
        <v>7.0157076719576716E-2</v>
      </c>
      <c r="P32" s="50">
        <v>0.34716269841269842</v>
      </c>
      <c r="Q32" s="24">
        <v>20396</v>
      </c>
      <c r="R32" s="58">
        <v>0.69237477346205012</v>
      </c>
      <c r="S32" s="58">
        <v>0.21959401002668222</v>
      </c>
      <c r="T32" s="58">
        <v>6.3244019651985325E-2</v>
      </c>
      <c r="U32" s="58">
        <v>2.4787196859282361E-2</v>
      </c>
      <c r="V32" s="24">
        <v>1712</v>
      </c>
      <c r="W32" s="24">
        <v>335</v>
      </c>
      <c r="X32" s="24">
        <v>1330</v>
      </c>
      <c r="Y32" s="24">
        <v>47</v>
      </c>
      <c r="Z32" s="24">
        <v>1457</v>
      </c>
      <c r="AA32" s="58">
        <v>0.83714304173000353</v>
      </c>
    </row>
    <row r="33" spans="1:27" ht="12.75" customHeight="1" x14ac:dyDescent="0.25">
      <c r="A33" s="22">
        <v>43191</v>
      </c>
      <c r="B33" s="23" t="s">
        <v>144</v>
      </c>
      <c r="C33" s="24">
        <v>1778</v>
      </c>
      <c r="D33" s="24">
        <v>1335</v>
      </c>
      <c r="E33" s="59">
        <v>0.75084364454443198</v>
      </c>
      <c r="F33" s="50">
        <v>3.4060846560846555E-3</v>
      </c>
      <c r="G33" s="50">
        <v>4.8247354497354495E-3</v>
      </c>
      <c r="H33" s="50">
        <v>1.0598544973544977E-2</v>
      </c>
      <c r="I33" s="24">
        <v>21114</v>
      </c>
      <c r="J33" s="50">
        <v>1.4662698412698415E-2</v>
      </c>
      <c r="K33" s="50">
        <v>2.2293320105820105E-2</v>
      </c>
      <c r="L33" s="50">
        <v>9.4416335978835961E-2</v>
      </c>
      <c r="M33" s="24">
        <v>2134</v>
      </c>
      <c r="N33" s="50">
        <v>2.9641203703703704E-2</v>
      </c>
      <c r="O33" s="50">
        <v>4.53587962962963E-2</v>
      </c>
      <c r="P33" s="50">
        <v>0.21519014550264554</v>
      </c>
      <c r="Q33" s="24">
        <v>20386</v>
      </c>
      <c r="R33" s="58">
        <v>0.83350069965770346</v>
      </c>
      <c r="S33" s="58">
        <v>0.15364056949463609</v>
      </c>
      <c r="T33" s="58">
        <v>1.0590075575987351E-2</v>
      </c>
      <c r="U33" s="58">
        <v>2.2686552716729277E-3</v>
      </c>
      <c r="V33" s="24">
        <v>1354</v>
      </c>
      <c r="W33" s="24">
        <v>212</v>
      </c>
      <c r="X33" s="24">
        <v>1093</v>
      </c>
      <c r="Y33" s="24">
        <v>49</v>
      </c>
      <c r="Z33" s="24">
        <v>1118</v>
      </c>
      <c r="AA33" s="58">
        <v>0.81672337780693804</v>
      </c>
    </row>
    <row r="34" spans="1:27" ht="14.25" customHeight="1" x14ac:dyDescent="0.25">
      <c r="A34" s="22">
        <v>43221</v>
      </c>
      <c r="B34" s="23" t="s">
        <v>144</v>
      </c>
      <c r="C34" s="24">
        <v>1927</v>
      </c>
      <c r="D34" s="24">
        <v>1466</v>
      </c>
      <c r="E34" s="59">
        <v>0.76076803321224706</v>
      </c>
      <c r="F34" s="50">
        <v>3.2457010582010587E-3</v>
      </c>
      <c r="G34" s="50">
        <v>4.5701058201058197E-3</v>
      </c>
      <c r="H34" s="50">
        <v>9.9123677248677267E-3</v>
      </c>
      <c r="I34" s="24">
        <v>22588</v>
      </c>
      <c r="J34" s="50">
        <v>1.5165343915343913E-2</v>
      </c>
      <c r="K34" s="50">
        <v>2.3262235449735453E-2</v>
      </c>
      <c r="L34" s="50">
        <v>9.9517195767195768E-2</v>
      </c>
      <c r="M34" s="24">
        <v>2400</v>
      </c>
      <c r="N34" s="50">
        <v>3.3619378306878306E-2</v>
      </c>
      <c r="O34" s="50">
        <v>5.4890873015873018E-2</v>
      </c>
      <c r="P34" s="50">
        <v>0.26178240740740738</v>
      </c>
      <c r="Q34" s="24">
        <v>22052</v>
      </c>
      <c r="R34" s="58">
        <v>0.83345989727317971</v>
      </c>
      <c r="S34" s="58">
        <v>0.1516300458009629</v>
      </c>
      <c r="T34" s="58">
        <v>1.3209418122621913E-2</v>
      </c>
      <c r="U34" s="58">
        <v>1.7006388032355726E-3</v>
      </c>
      <c r="V34" s="24">
        <v>1449</v>
      </c>
      <c r="W34" s="24">
        <v>279</v>
      </c>
      <c r="X34" s="24">
        <v>1116</v>
      </c>
      <c r="Y34" s="24">
        <v>54</v>
      </c>
      <c r="Z34" s="24">
        <v>1239</v>
      </c>
      <c r="AA34" s="58">
        <v>0.84732578291020233</v>
      </c>
    </row>
    <row r="35" spans="1:27" ht="14.25" customHeight="1" x14ac:dyDescent="0.25">
      <c r="A35" s="22">
        <v>43252</v>
      </c>
      <c r="B35" s="23" t="s">
        <v>144</v>
      </c>
      <c r="C35" s="24">
        <v>2016</v>
      </c>
      <c r="D35" s="24">
        <v>1524</v>
      </c>
      <c r="E35" s="59">
        <v>0.75595238095238093</v>
      </c>
      <c r="F35" s="50">
        <v>3.4193121693121696E-3</v>
      </c>
      <c r="G35" s="50">
        <v>4.6974206349206351E-3</v>
      </c>
      <c r="H35" s="50">
        <v>1.0380291005291005E-2</v>
      </c>
      <c r="I35" s="24">
        <v>22234</v>
      </c>
      <c r="J35" s="50">
        <v>1.6068121693121693E-2</v>
      </c>
      <c r="K35" s="50">
        <v>2.4641203703703703E-2</v>
      </c>
      <c r="L35" s="50">
        <v>0.10196428571428573</v>
      </c>
      <c r="M35" s="24">
        <v>2113</v>
      </c>
      <c r="N35" s="50">
        <v>3.336640211640212E-2</v>
      </c>
      <c r="O35" s="50">
        <v>5.4930555555555559E-2</v>
      </c>
      <c r="P35" s="50">
        <v>0.25041997354497358</v>
      </c>
      <c r="Q35" s="24">
        <v>21412</v>
      </c>
      <c r="R35" s="58">
        <v>0.84236246540881521</v>
      </c>
      <c r="S35" s="58">
        <v>0.14355396346318489</v>
      </c>
      <c r="T35" s="58">
        <v>1.1501392073536093E-2</v>
      </c>
      <c r="U35" s="58">
        <v>2.5821790544638097E-3</v>
      </c>
      <c r="V35" s="24">
        <v>1026</v>
      </c>
      <c r="W35" s="24">
        <v>198</v>
      </c>
      <c r="X35" s="24">
        <v>787</v>
      </c>
      <c r="Y35" s="24">
        <v>41</v>
      </c>
      <c r="Z35" s="24">
        <v>859</v>
      </c>
      <c r="AA35" s="58">
        <v>0.82190063599391261</v>
      </c>
    </row>
    <row r="36" spans="1:27" ht="14.25" customHeight="1" x14ac:dyDescent="0.25">
      <c r="A36" s="22">
        <v>43282</v>
      </c>
      <c r="B36" s="23" t="s">
        <v>144</v>
      </c>
      <c r="C36" s="24">
        <v>2038</v>
      </c>
      <c r="D36" s="24">
        <v>1537</v>
      </c>
      <c r="E36" s="59">
        <v>0.75417075564278702</v>
      </c>
      <c r="F36" s="50">
        <v>3.2870370370370367E-3</v>
      </c>
      <c r="G36" s="50">
        <v>4.5684523809523805E-3</v>
      </c>
      <c r="H36" s="50">
        <v>1.0811838624338625E-2</v>
      </c>
      <c r="I36" s="24">
        <v>23162</v>
      </c>
      <c r="J36" s="50">
        <v>1.6471560846560845E-2</v>
      </c>
      <c r="K36" s="50">
        <v>2.5585317460317458E-2</v>
      </c>
      <c r="L36" s="50">
        <v>0.10801917989417989</v>
      </c>
      <c r="M36" s="24">
        <v>2072</v>
      </c>
      <c r="N36" s="50">
        <v>3.4725529100529097E-2</v>
      </c>
      <c r="O36" s="50">
        <v>5.0970568783068784E-2</v>
      </c>
      <c r="P36" s="50">
        <v>0.20455853174603172</v>
      </c>
      <c r="Q36" s="24">
        <v>22320</v>
      </c>
      <c r="R36" s="58">
        <v>0.84095409524288989</v>
      </c>
      <c r="S36" s="58">
        <v>0.14378370651483263</v>
      </c>
      <c r="T36" s="58">
        <v>1.3215488853029898E-2</v>
      </c>
      <c r="U36" s="58">
        <v>2.0467093892477238E-3</v>
      </c>
      <c r="V36" s="24">
        <v>1654</v>
      </c>
      <c r="W36" s="24">
        <v>310</v>
      </c>
      <c r="X36" s="24">
        <v>1302</v>
      </c>
      <c r="Y36" s="24">
        <v>42</v>
      </c>
      <c r="Z36" s="24">
        <v>1445</v>
      </c>
      <c r="AA36" s="58">
        <v>0.8590404646811739</v>
      </c>
    </row>
    <row r="37" spans="1:27" ht="14.25" customHeight="1" x14ac:dyDescent="0.25">
      <c r="A37" s="22">
        <v>43313</v>
      </c>
      <c r="B37" s="23" t="s">
        <v>144</v>
      </c>
      <c r="C37" s="24">
        <v>1960</v>
      </c>
      <c r="D37" s="24">
        <v>1458</v>
      </c>
      <c r="E37" s="59">
        <v>0.7438775510204082</v>
      </c>
      <c r="F37" s="50">
        <v>3.4193121693121692E-3</v>
      </c>
      <c r="G37" s="50">
        <v>4.8214285714285711E-3</v>
      </c>
      <c r="H37" s="50">
        <v>1.0916005291005291E-2</v>
      </c>
      <c r="I37" s="24">
        <v>22243</v>
      </c>
      <c r="J37" s="50">
        <v>1.6893187830687832E-2</v>
      </c>
      <c r="K37" s="50">
        <v>2.5825066137566136E-2</v>
      </c>
      <c r="L37" s="50">
        <v>0.10519179894179895</v>
      </c>
      <c r="M37" s="24">
        <v>1935</v>
      </c>
      <c r="N37" s="50">
        <v>3.5864748677248683E-2</v>
      </c>
      <c r="O37" s="50">
        <v>5.4069113756613753E-2</v>
      </c>
      <c r="P37" s="50">
        <v>0.23139550264550271</v>
      </c>
      <c r="Q37" s="24">
        <v>21411</v>
      </c>
      <c r="R37" s="58">
        <v>0.84637063355447573</v>
      </c>
      <c r="S37" s="58">
        <v>0.1386139526780252</v>
      </c>
      <c r="T37" s="58">
        <v>1.2492203926348214E-2</v>
      </c>
      <c r="U37" s="58">
        <v>2.5232098411508822E-3</v>
      </c>
      <c r="V37" s="24">
        <v>1551</v>
      </c>
      <c r="W37" s="24">
        <v>269</v>
      </c>
      <c r="X37" s="24">
        <v>1236</v>
      </c>
      <c r="Y37" s="24">
        <v>46</v>
      </c>
      <c r="Z37" s="24">
        <v>1362</v>
      </c>
      <c r="AA37" s="58">
        <v>0.86525355372263968</v>
      </c>
    </row>
    <row r="38" spans="1:27" ht="14.25" customHeight="1" x14ac:dyDescent="0.25">
      <c r="A38" s="22">
        <v>43344</v>
      </c>
      <c r="B38" s="23" t="s">
        <v>144</v>
      </c>
      <c r="C38" s="24">
        <v>1911</v>
      </c>
      <c r="D38" s="24">
        <v>1412</v>
      </c>
      <c r="E38" s="59">
        <v>0.73888016745159601</v>
      </c>
      <c r="F38" s="50">
        <v>3.4275793650793652E-3</v>
      </c>
      <c r="G38" s="50">
        <v>4.596560846560847E-3</v>
      </c>
      <c r="H38" s="50">
        <v>1.1709656084656085E-2</v>
      </c>
      <c r="I38" s="24">
        <v>21421</v>
      </c>
      <c r="J38" s="50">
        <v>1.7647156084656085E-2</v>
      </c>
      <c r="K38" s="50">
        <v>2.7286706349206349E-2</v>
      </c>
      <c r="L38" s="50">
        <v>0.10928406084656085</v>
      </c>
      <c r="M38" s="24">
        <v>1939</v>
      </c>
      <c r="N38" s="50">
        <v>3.3592923280423286E-2</v>
      </c>
      <c r="O38" s="50">
        <v>5.2767857142857144E-2</v>
      </c>
      <c r="P38" s="50">
        <v>0.23424768518518518</v>
      </c>
      <c r="Q38" s="24">
        <v>20549</v>
      </c>
      <c r="R38" s="58">
        <v>0.8423307068291318</v>
      </c>
      <c r="S38" s="58">
        <v>0.14433843882064076</v>
      </c>
      <c r="T38" s="58">
        <v>1.0911531092725106E-2</v>
      </c>
      <c r="U38" s="58">
        <v>2.4193232575022198E-3</v>
      </c>
      <c r="V38" s="24">
        <v>1494</v>
      </c>
      <c r="W38" s="24">
        <v>294</v>
      </c>
      <c r="X38" s="24">
        <v>1121</v>
      </c>
      <c r="Y38" s="24">
        <v>79</v>
      </c>
      <c r="Z38" s="24">
        <v>1307</v>
      </c>
      <c r="AA38" s="58">
        <v>0.85770643721868356</v>
      </c>
    </row>
    <row r="39" spans="1:27" ht="14.25" customHeight="1" x14ac:dyDescent="0.25">
      <c r="A39" s="22">
        <v>43374</v>
      </c>
      <c r="B39" s="23" t="s">
        <v>144</v>
      </c>
      <c r="C39" s="24">
        <v>2030</v>
      </c>
      <c r="D39" s="24">
        <v>1516</v>
      </c>
      <c r="E39" s="59">
        <v>0.7467980295566502</v>
      </c>
      <c r="F39" s="50">
        <v>3.6110000000000001E-3</v>
      </c>
      <c r="G39" s="50">
        <v>4.6410000000000002E-3</v>
      </c>
      <c r="H39" s="50">
        <v>1.0647999999999999E-2</v>
      </c>
      <c r="I39" s="24">
        <v>22360</v>
      </c>
      <c r="J39" s="50">
        <v>1.6285000000000001E-2</v>
      </c>
      <c r="K39" s="50">
        <v>2.4618000000000001E-2</v>
      </c>
      <c r="L39" s="50">
        <v>0.106076</v>
      </c>
      <c r="M39" s="24">
        <v>2113</v>
      </c>
      <c r="N39" s="50">
        <v>3.2813000000000002E-2</v>
      </c>
      <c r="O39" s="50">
        <v>5.2002E-2</v>
      </c>
      <c r="P39" s="50">
        <v>0.19104199999999999</v>
      </c>
      <c r="Q39" s="24">
        <v>21868</v>
      </c>
      <c r="R39" s="58">
        <v>0.8394285714285713</v>
      </c>
      <c r="S39" s="58">
        <v>0.14614285714285716</v>
      </c>
      <c r="T39" s="58">
        <v>1.2428571428571431E-2</v>
      </c>
      <c r="U39" s="58">
        <v>2.0000000000000005E-3</v>
      </c>
      <c r="V39" s="24">
        <v>1628</v>
      </c>
      <c r="W39" s="24">
        <v>332</v>
      </c>
      <c r="X39" s="24">
        <v>1230</v>
      </c>
      <c r="Y39" s="24">
        <v>66</v>
      </c>
      <c r="Z39" s="24">
        <v>1413</v>
      </c>
      <c r="AA39" s="58">
        <v>0.85328571428571443</v>
      </c>
    </row>
    <row r="40" spans="1:27" ht="14.25" customHeight="1" x14ac:dyDescent="0.25">
      <c r="A40" s="22">
        <v>43405</v>
      </c>
      <c r="B40" s="23" t="s">
        <v>144</v>
      </c>
      <c r="C40" s="24">
        <v>2211</v>
      </c>
      <c r="D40" s="24">
        <v>1599</v>
      </c>
      <c r="E40" s="59">
        <v>0.72320217096336503</v>
      </c>
      <c r="F40" s="50">
        <v>3.715E-3</v>
      </c>
      <c r="G40" s="50">
        <v>4.8260000000000004E-3</v>
      </c>
      <c r="H40" s="50">
        <v>1.0763999999999999E-2</v>
      </c>
      <c r="I40" s="24">
        <v>22031</v>
      </c>
      <c r="J40" s="50">
        <v>3.715E-3</v>
      </c>
      <c r="K40" s="50">
        <v>4.8260000000000004E-3</v>
      </c>
      <c r="L40" s="50">
        <v>1.0763999999999999E-2</v>
      </c>
      <c r="M40" s="24">
        <v>2065</v>
      </c>
      <c r="N40" s="50">
        <v>1.6447E-2</v>
      </c>
      <c r="O40" s="50">
        <v>2.4906999999999999E-2</v>
      </c>
      <c r="P40" s="50">
        <v>0.10557900000000001</v>
      </c>
      <c r="Q40" s="24">
        <v>21680</v>
      </c>
      <c r="R40" s="58">
        <v>0.83285714285714285</v>
      </c>
      <c r="S40" s="58">
        <v>0.15228571428571427</v>
      </c>
      <c r="T40" s="58">
        <v>1.2857142857142857E-2</v>
      </c>
      <c r="U40" s="58">
        <v>2.142857142857143E-3</v>
      </c>
      <c r="V40" s="24">
        <v>1397</v>
      </c>
      <c r="W40" s="24">
        <v>349</v>
      </c>
      <c r="X40" s="24">
        <v>983</v>
      </c>
      <c r="Y40" s="24">
        <v>65</v>
      </c>
      <c r="Z40" s="24">
        <v>1207</v>
      </c>
      <c r="AA40" s="58">
        <v>0.8502857142857142</v>
      </c>
    </row>
    <row r="41" spans="1:27" ht="14.25" customHeight="1" x14ac:dyDescent="0.25">
      <c r="A41" s="22">
        <v>43435</v>
      </c>
      <c r="B41" s="23" t="s">
        <v>144</v>
      </c>
      <c r="C41" s="24">
        <v>2414</v>
      </c>
      <c r="D41" s="24">
        <v>1757</v>
      </c>
      <c r="E41" s="59">
        <v>0.72783761391880697</v>
      </c>
      <c r="F41" s="50">
        <v>3.692E-3</v>
      </c>
      <c r="G41" s="50">
        <v>4.7450000000000001E-3</v>
      </c>
      <c r="H41" s="50">
        <v>1.11E-2</v>
      </c>
      <c r="I41" s="24">
        <v>23337</v>
      </c>
      <c r="J41" s="50">
        <v>3.692E-3</v>
      </c>
      <c r="K41" s="50">
        <v>4.7450000000000001E-3</v>
      </c>
      <c r="L41" s="50">
        <v>1.11E-2</v>
      </c>
      <c r="M41" s="24">
        <v>2403</v>
      </c>
      <c r="N41" s="50">
        <v>1.7257000000000002E-2</v>
      </c>
      <c r="O41" s="50">
        <v>2.6551000000000002E-2</v>
      </c>
      <c r="P41" s="50">
        <v>0.11228</v>
      </c>
      <c r="Q41" s="24">
        <v>22959</v>
      </c>
      <c r="R41" s="58">
        <v>0.82400000000000007</v>
      </c>
      <c r="S41" s="58">
        <v>0.15957142857142856</v>
      </c>
      <c r="T41" s="58">
        <v>1.4E-2</v>
      </c>
      <c r="U41" s="58">
        <v>2.4285714285714288E-3</v>
      </c>
      <c r="V41" s="24">
        <v>1724</v>
      </c>
      <c r="W41" s="24">
        <v>348</v>
      </c>
      <c r="X41" s="24">
        <v>1293</v>
      </c>
      <c r="Y41" s="24">
        <v>83</v>
      </c>
      <c r="Z41" s="24">
        <v>1498</v>
      </c>
      <c r="AA41" s="58">
        <v>0.86385714285714277</v>
      </c>
    </row>
    <row r="42" spans="1:27" s="26" customFormat="1" ht="14.25" customHeight="1" x14ac:dyDescent="0.25">
      <c r="A42" s="22">
        <v>43466</v>
      </c>
      <c r="B42" s="23" t="s">
        <v>144</v>
      </c>
      <c r="C42" s="24">
        <v>2028</v>
      </c>
      <c r="D42" s="24">
        <v>1456</v>
      </c>
      <c r="E42" s="59">
        <v>0.71794871794871795</v>
      </c>
      <c r="F42" s="50">
        <v>3.7729999999999999E-3</v>
      </c>
      <c r="G42" s="50">
        <v>4.9309999999999996E-3</v>
      </c>
      <c r="H42" s="50">
        <v>1.0718E-2</v>
      </c>
      <c r="I42" s="24">
        <v>22872</v>
      </c>
      <c r="J42" s="50">
        <v>1.8089999999999998E-2</v>
      </c>
      <c r="K42" s="50">
        <v>2.7836E-2</v>
      </c>
      <c r="L42" s="50">
        <v>0.124016</v>
      </c>
      <c r="M42" s="24">
        <v>2300</v>
      </c>
      <c r="N42" s="50">
        <v>3.1898000000000003E-2</v>
      </c>
      <c r="O42" s="50">
        <v>4.6608999999999998E-2</v>
      </c>
      <c r="P42" s="50">
        <v>0.20485</v>
      </c>
      <c r="Q42" s="24">
        <v>22338</v>
      </c>
      <c r="R42" s="58">
        <v>0.83485714285714285</v>
      </c>
      <c r="S42" s="58">
        <v>0.1502857142857143</v>
      </c>
      <c r="T42" s="58">
        <v>1.2857142857142859E-2</v>
      </c>
      <c r="U42" s="58">
        <v>1.8571428571428573E-3</v>
      </c>
      <c r="V42" s="24">
        <v>1613</v>
      </c>
      <c r="W42" s="24">
        <v>295</v>
      </c>
      <c r="X42" s="24">
        <v>1227</v>
      </c>
      <c r="Y42" s="24">
        <v>91</v>
      </c>
      <c r="Z42" s="24">
        <v>1386</v>
      </c>
      <c r="AA42" s="58">
        <v>0.84457142857142853</v>
      </c>
    </row>
    <row r="43" spans="1:27" ht="14.25" customHeight="1" x14ac:dyDescent="0.25">
      <c r="A43" s="22">
        <v>43497</v>
      </c>
      <c r="B43" s="23" t="s">
        <v>144</v>
      </c>
      <c r="C43" s="24">
        <v>1829</v>
      </c>
      <c r="D43" s="24">
        <v>1324</v>
      </c>
      <c r="E43" s="59">
        <v>0.72389283761618373</v>
      </c>
      <c r="F43" s="50">
        <v>3.6809999999999998E-3</v>
      </c>
      <c r="G43" s="50">
        <v>4.8260000000000004E-3</v>
      </c>
      <c r="H43" s="50">
        <v>1.0822E-2</v>
      </c>
      <c r="I43" s="24">
        <v>20500</v>
      </c>
      <c r="J43" s="50">
        <v>1.8159999999999999E-2</v>
      </c>
      <c r="K43" s="50">
        <v>2.7824000000000002E-2</v>
      </c>
      <c r="L43" s="50">
        <v>0.11566</v>
      </c>
      <c r="M43" s="24">
        <v>2105</v>
      </c>
      <c r="N43" s="50">
        <v>2.9548999999999999E-2</v>
      </c>
      <c r="O43" s="50">
        <v>4.3727000000000002E-2</v>
      </c>
      <c r="P43" s="50">
        <v>0.173287</v>
      </c>
      <c r="Q43" s="24">
        <v>20125</v>
      </c>
      <c r="R43" s="58">
        <v>0.82785714285714285</v>
      </c>
      <c r="S43" s="58">
        <v>0.15785714285714286</v>
      </c>
      <c r="T43" s="58">
        <v>1.2714285714285714E-2</v>
      </c>
      <c r="U43" s="58">
        <v>1.4285714285714288E-3</v>
      </c>
      <c r="V43" s="24">
        <v>1476</v>
      </c>
      <c r="W43" s="24">
        <v>259</v>
      </c>
      <c r="X43" s="24">
        <v>1132</v>
      </c>
      <c r="Y43" s="24">
        <v>85</v>
      </c>
      <c r="Z43" s="24">
        <v>1262</v>
      </c>
      <c r="AA43" s="58">
        <v>0.84885714285714287</v>
      </c>
    </row>
    <row r="44" spans="1:27" ht="14.25" customHeight="1" x14ac:dyDescent="0.25">
      <c r="A44" s="22">
        <v>43525</v>
      </c>
      <c r="B44" s="23" t="s">
        <v>144</v>
      </c>
      <c r="C44" s="24">
        <v>2052</v>
      </c>
      <c r="D44" s="24">
        <v>1460</v>
      </c>
      <c r="E44" s="59">
        <v>0.71150097465886941</v>
      </c>
      <c r="F44" s="50">
        <v>3.6809999999999998E-3</v>
      </c>
      <c r="G44" s="50">
        <v>4.8840000000000003E-3</v>
      </c>
      <c r="H44" s="50">
        <v>1.1181E-2</v>
      </c>
      <c r="I44" s="24">
        <v>22376</v>
      </c>
      <c r="J44" s="50">
        <v>1.8159999999999999E-2</v>
      </c>
      <c r="K44" s="50">
        <v>2.7720000000000002E-2</v>
      </c>
      <c r="L44" s="50">
        <v>0.112187</v>
      </c>
      <c r="M44" s="24">
        <v>2312</v>
      </c>
      <c r="N44" s="50">
        <v>3.0556E-2</v>
      </c>
      <c r="O44" s="50">
        <v>4.7094999999999998E-2</v>
      </c>
      <c r="P44" s="50">
        <v>0.189225</v>
      </c>
      <c r="Q44" s="24">
        <v>21830</v>
      </c>
      <c r="R44" s="58">
        <v>0.82599999999999996</v>
      </c>
      <c r="S44" s="58">
        <v>0.15742857142857145</v>
      </c>
      <c r="T44" s="58">
        <v>1.4142857142857143E-2</v>
      </c>
      <c r="U44" s="58">
        <v>2.5714285714285717E-3</v>
      </c>
      <c r="V44" s="24">
        <v>1522</v>
      </c>
      <c r="W44" s="24">
        <v>250</v>
      </c>
      <c r="X44" s="24">
        <v>1211</v>
      </c>
      <c r="Y44" s="24">
        <v>61</v>
      </c>
      <c r="Z44" s="24">
        <v>1341</v>
      </c>
      <c r="AA44" s="58">
        <v>0.87542857142857144</v>
      </c>
    </row>
    <row r="45" spans="1:27" ht="14.25" customHeight="1" x14ac:dyDescent="0.25">
      <c r="A45" s="22">
        <v>43556</v>
      </c>
      <c r="B45" s="23" t="s">
        <v>144</v>
      </c>
      <c r="C45" s="24">
        <v>1967</v>
      </c>
      <c r="D45" s="24">
        <v>1382</v>
      </c>
      <c r="E45" s="59">
        <v>0.70259278088459587</v>
      </c>
      <c r="F45" s="50">
        <v>3.8189999999999999E-3</v>
      </c>
      <c r="G45" s="50">
        <v>5.0000000000000001E-3</v>
      </c>
      <c r="H45" s="50">
        <v>1.1481E-2</v>
      </c>
      <c r="I45" s="24">
        <v>22551</v>
      </c>
      <c r="J45" s="50">
        <v>1.9362999999999998E-2</v>
      </c>
      <c r="K45" s="50">
        <v>2.9687999999999999E-2</v>
      </c>
      <c r="L45" s="50">
        <v>0.129769</v>
      </c>
      <c r="M45" s="24">
        <v>2237</v>
      </c>
      <c r="N45" s="50">
        <v>3.1816999999999998E-2</v>
      </c>
      <c r="O45" s="50">
        <v>4.9583000000000002E-2</v>
      </c>
      <c r="P45" s="50">
        <v>0.19398099999999999</v>
      </c>
      <c r="Q45" s="24">
        <v>21757</v>
      </c>
      <c r="R45" s="58">
        <v>0.82414285714285718</v>
      </c>
      <c r="S45" s="58">
        <v>0.16028571428571428</v>
      </c>
      <c r="T45" s="58">
        <v>1.2285714285714285E-2</v>
      </c>
      <c r="U45" s="58">
        <v>3.2857142857142855E-3</v>
      </c>
      <c r="V45" s="24">
        <v>1521</v>
      </c>
      <c r="W45" s="24">
        <v>267</v>
      </c>
      <c r="X45" s="24">
        <v>1193</v>
      </c>
      <c r="Y45" s="24">
        <v>61</v>
      </c>
      <c r="Z45" s="24">
        <v>1316</v>
      </c>
      <c r="AA45" s="58">
        <v>0.85928571428571432</v>
      </c>
    </row>
    <row r="46" spans="1:27" ht="14.25" customHeight="1" x14ac:dyDescent="0.25">
      <c r="A46" s="22">
        <v>43586</v>
      </c>
      <c r="B46" s="23" t="s">
        <v>144</v>
      </c>
      <c r="C46" s="24">
        <v>2172</v>
      </c>
      <c r="D46" s="24">
        <v>1525</v>
      </c>
      <c r="E46" s="59">
        <v>0.70211786372007368</v>
      </c>
      <c r="F46" s="50">
        <v>3.7729999999999999E-3</v>
      </c>
      <c r="G46" s="50">
        <v>5.0460000000000001E-3</v>
      </c>
      <c r="H46" s="50">
        <v>1.1146E-2</v>
      </c>
      <c r="I46" s="24">
        <v>22688</v>
      </c>
      <c r="J46" s="50">
        <v>1.8541999999999999E-2</v>
      </c>
      <c r="K46" s="50">
        <v>2.8147999999999999E-2</v>
      </c>
      <c r="L46" s="50">
        <v>0.112257</v>
      </c>
      <c r="M46" s="24">
        <v>2243</v>
      </c>
      <c r="N46" s="50">
        <v>3.1064999999999999E-2</v>
      </c>
      <c r="O46" s="50">
        <v>4.5902999999999999E-2</v>
      </c>
      <c r="P46" s="50">
        <v>0.20854200000000001</v>
      </c>
      <c r="Q46" s="24">
        <v>22321</v>
      </c>
      <c r="R46" s="58">
        <v>0.83085714285714296</v>
      </c>
      <c r="S46" s="58">
        <v>0.15399999999999997</v>
      </c>
      <c r="T46" s="58">
        <v>1.2714285714285716E-2</v>
      </c>
      <c r="U46" s="58">
        <v>2.5714285714285717E-3</v>
      </c>
      <c r="V46" s="24">
        <v>1453</v>
      </c>
      <c r="W46" s="24">
        <v>287</v>
      </c>
      <c r="X46" s="24">
        <v>1108</v>
      </c>
      <c r="Y46" s="24">
        <v>58</v>
      </c>
      <c r="Z46" s="24">
        <v>1278</v>
      </c>
      <c r="AA46" s="58">
        <v>0.86814285714285711</v>
      </c>
    </row>
    <row r="47" spans="1:27" ht="14.25" customHeight="1" x14ac:dyDescent="0.25">
      <c r="A47" s="22">
        <v>43617</v>
      </c>
      <c r="B47" s="23" t="s">
        <v>144</v>
      </c>
      <c r="C47" s="24">
        <v>2138</v>
      </c>
      <c r="D47" s="24">
        <v>1549</v>
      </c>
      <c r="E47" s="59">
        <v>0.72450888681010295</v>
      </c>
      <c r="F47" s="50">
        <v>3.738E-3</v>
      </c>
      <c r="G47" s="50">
        <v>4.803E-3</v>
      </c>
      <c r="H47" s="50">
        <v>1.1157E-2</v>
      </c>
      <c r="I47" s="24">
        <v>21502</v>
      </c>
      <c r="J47" s="50">
        <v>1.8669000000000002E-2</v>
      </c>
      <c r="K47" s="50">
        <v>2.8518999999999999E-2</v>
      </c>
      <c r="L47" s="50">
        <v>0.119398</v>
      </c>
      <c r="M47" s="24">
        <v>2169</v>
      </c>
      <c r="N47" s="50">
        <v>3.0752000000000002E-2</v>
      </c>
      <c r="O47" s="50">
        <v>4.4860999999999998E-2</v>
      </c>
      <c r="P47" s="50">
        <v>0.18756900000000001</v>
      </c>
      <c r="Q47" s="24">
        <v>20999</v>
      </c>
      <c r="R47" s="58">
        <v>0.82771428571428574</v>
      </c>
      <c r="S47" s="58">
        <v>0.15614285714285714</v>
      </c>
      <c r="T47" s="58">
        <v>1.3428571428571429E-2</v>
      </c>
      <c r="U47" s="58">
        <v>2.5714285714285717E-3</v>
      </c>
      <c r="V47" s="24">
        <v>1584</v>
      </c>
      <c r="W47" s="24">
        <v>306</v>
      </c>
      <c r="X47" s="24">
        <v>1216</v>
      </c>
      <c r="Y47" s="24">
        <v>62</v>
      </c>
      <c r="Z47" s="24">
        <v>1361</v>
      </c>
      <c r="AA47" s="58">
        <v>0.85257142857142854</v>
      </c>
    </row>
    <row r="48" spans="1:27" ht="14.25" customHeight="1" x14ac:dyDescent="0.25">
      <c r="A48" s="22">
        <v>43647</v>
      </c>
      <c r="B48" s="23" t="s">
        <v>144</v>
      </c>
      <c r="C48" s="24">
        <v>2301</v>
      </c>
      <c r="D48" s="24">
        <v>1595</v>
      </c>
      <c r="E48" s="59">
        <v>0.69317687961755758</v>
      </c>
      <c r="F48" s="50">
        <v>3.7729999999999999E-3</v>
      </c>
      <c r="G48" s="50">
        <v>5.104E-3</v>
      </c>
      <c r="H48" s="50">
        <v>1.1551000000000001E-2</v>
      </c>
      <c r="I48" s="24">
        <v>22203</v>
      </c>
      <c r="J48" s="50">
        <v>2.0521000000000001E-2</v>
      </c>
      <c r="K48" s="50">
        <v>3.1493E-2</v>
      </c>
      <c r="L48" s="50">
        <v>0.12862299999999999</v>
      </c>
      <c r="M48" s="24">
        <v>2161</v>
      </c>
      <c r="N48" s="50">
        <v>3.4791999999999997E-2</v>
      </c>
      <c r="O48" s="50">
        <v>5.1019000000000002E-2</v>
      </c>
      <c r="P48" s="50">
        <v>0.224352</v>
      </c>
      <c r="Q48" s="24">
        <v>22152</v>
      </c>
      <c r="R48" s="58">
        <v>0.82014285714285706</v>
      </c>
      <c r="S48" s="58">
        <v>0.16185714285714284</v>
      </c>
      <c r="T48" s="58">
        <v>1.5285714285714288E-2</v>
      </c>
      <c r="U48" s="58">
        <v>2.7142857142857147E-3</v>
      </c>
      <c r="V48" s="24">
        <v>1557</v>
      </c>
      <c r="W48" s="24">
        <v>275</v>
      </c>
      <c r="X48" s="24">
        <v>1217</v>
      </c>
      <c r="Y48" s="24">
        <v>65</v>
      </c>
      <c r="Z48" s="24">
        <v>1342</v>
      </c>
      <c r="AA48" s="58">
        <v>0.85657142857142865</v>
      </c>
    </row>
    <row r="49" spans="1:27" ht="14.25" customHeight="1" x14ac:dyDescent="0.25">
      <c r="A49" s="22">
        <v>43678</v>
      </c>
      <c r="B49" s="23" t="s">
        <v>144</v>
      </c>
      <c r="C49" s="24">
        <v>2274</v>
      </c>
      <c r="D49" s="24">
        <v>1569</v>
      </c>
      <c r="E49" s="59">
        <v>0.68997361477572561</v>
      </c>
      <c r="F49" s="50">
        <v>3.8890000000000001E-3</v>
      </c>
      <c r="G49" s="50">
        <v>5.1739999999999998E-3</v>
      </c>
      <c r="H49" s="50">
        <v>1.1736E-2</v>
      </c>
      <c r="I49" s="24">
        <v>21938</v>
      </c>
      <c r="J49" s="50">
        <v>2.1434999999999999E-2</v>
      </c>
      <c r="K49" s="50">
        <v>3.3031999999999999E-2</v>
      </c>
      <c r="L49" s="50">
        <v>0.14339099999999999</v>
      </c>
      <c r="M49" s="24">
        <v>2078</v>
      </c>
      <c r="N49" s="50">
        <v>3.4930999999999997E-2</v>
      </c>
      <c r="O49" s="50">
        <v>5.1817000000000002E-2</v>
      </c>
      <c r="P49" s="50">
        <v>0.23708299999999999</v>
      </c>
      <c r="Q49" s="24">
        <v>21397</v>
      </c>
      <c r="R49" s="58">
        <v>0.82057142857142851</v>
      </c>
      <c r="S49" s="58">
        <v>0.16085714285714284</v>
      </c>
      <c r="T49" s="58">
        <v>1.5571428571428573E-2</v>
      </c>
      <c r="U49" s="58">
        <v>3.428571428571428E-3</v>
      </c>
      <c r="V49" s="24">
        <v>1795</v>
      </c>
      <c r="W49" s="24">
        <v>302</v>
      </c>
      <c r="X49" s="24">
        <v>1400</v>
      </c>
      <c r="Y49" s="24">
        <v>93</v>
      </c>
      <c r="Z49" s="24">
        <v>1570</v>
      </c>
      <c r="AA49" s="58">
        <v>0.86171428571428588</v>
      </c>
    </row>
    <row r="50" spans="1:27" ht="14.25" customHeight="1" x14ac:dyDescent="0.25">
      <c r="A50" s="22">
        <v>43709</v>
      </c>
      <c r="B50" s="23" t="s">
        <v>144</v>
      </c>
      <c r="C50" s="24">
        <v>2301</v>
      </c>
      <c r="D50" s="24">
        <v>1575</v>
      </c>
      <c r="E50" s="59">
        <v>0.68448500651890487</v>
      </c>
      <c r="F50" s="50">
        <v>3.9240000000000004E-3</v>
      </c>
      <c r="G50" s="50">
        <v>5.2199999999999998E-3</v>
      </c>
      <c r="H50" s="50">
        <v>1.1771E-2</v>
      </c>
      <c r="I50" s="24">
        <v>21061</v>
      </c>
      <c r="J50" s="50">
        <v>2.1412E-2</v>
      </c>
      <c r="K50" s="50">
        <v>3.3633999999999997E-2</v>
      </c>
      <c r="L50" s="50">
        <v>0.144734</v>
      </c>
      <c r="M50" s="24">
        <v>2101</v>
      </c>
      <c r="N50" s="50">
        <v>3.5926E-2</v>
      </c>
      <c r="O50" s="50">
        <v>5.3530000000000001E-2</v>
      </c>
      <c r="P50" s="50">
        <v>0.21494199999999999</v>
      </c>
      <c r="Q50" s="24">
        <v>22037</v>
      </c>
      <c r="R50" s="58">
        <v>0.78571428571428559</v>
      </c>
      <c r="S50" s="58">
        <v>0.18757142857142856</v>
      </c>
      <c r="T50" s="58">
        <v>2.3142857142857142E-2</v>
      </c>
      <c r="U50" s="58">
        <v>3.5714285714285713E-3</v>
      </c>
      <c r="V50" s="24">
        <v>1610</v>
      </c>
      <c r="W50" s="24">
        <v>307</v>
      </c>
      <c r="X50" s="24">
        <v>1217</v>
      </c>
      <c r="Y50" s="24">
        <v>86</v>
      </c>
      <c r="Z50" s="24">
        <v>1368</v>
      </c>
      <c r="AA50" s="58">
        <v>0.84557142857142853</v>
      </c>
    </row>
    <row r="51" spans="1:27" ht="14.25" customHeight="1" x14ac:dyDescent="0.25">
      <c r="A51" s="22">
        <v>43739</v>
      </c>
      <c r="B51" s="23" t="s">
        <v>144</v>
      </c>
      <c r="C51" s="24">
        <v>2528</v>
      </c>
      <c r="D51" s="24">
        <v>1676</v>
      </c>
      <c r="E51" s="59">
        <v>0.66297468354430378</v>
      </c>
      <c r="F51" s="50">
        <v>4.1900000000000001E-3</v>
      </c>
      <c r="G51" s="50">
        <v>5.4279999999999997E-3</v>
      </c>
      <c r="H51" s="50">
        <v>1.2014E-2</v>
      </c>
      <c r="I51" s="24">
        <v>21557</v>
      </c>
      <c r="J51" s="50">
        <v>2.3032E-2</v>
      </c>
      <c r="K51" s="50">
        <v>3.6527999999999998E-2</v>
      </c>
      <c r="L51" s="50">
        <v>0.16910900000000001</v>
      </c>
      <c r="M51" s="24">
        <v>2243</v>
      </c>
      <c r="N51" s="50">
        <v>3.7419000000000001E-2</v>
      </c>
      <c r="O51" s="50">
        <v>5.5045999999999998E-2</v>
      </c>
      <c r="P51" s="50">
        <v>0.28038200000000002</v>
      </c>
      <c r="Q51" s="24">
        <v>22536</v>
      </c>
      <c r="R51" s="58">
        <v>0.79671428571428571</v>
      </c>
      <c r="S51" s="58">
        <v>0.17814285714285713</v>
      </c>
      <c r="T51" s="58">
        <v>2.1857142857142856E-2</v>
      </c>
      <c r="U51" s="58">
        <v>3.2857142857142863E-3</v>
      </c>
      <c r="V51" s="24">
        <v>1537</v>
      </c>
      <c r="W51" s="24">
        <v>283</v>
      </c>
      <c r="X51" s="24">
        <v>1161</v>
      </c>
      <c r="Y51" s="24">
        <v>93</v>
      </c>
      <c r="Z51" s="24">
        <v>1326</v>
      </c>
      <c r="AA51" s="58">
        <v>0.85685714285714298</v>
      </c>
    </row>
    <row r="52" spans="1:27" ht="14.25" customHeight="1" x14ac:dyDescent="0.25">
      <c r="A52" s="22">
        <v>43770</v>
      </c>
      <c r="B52" s="23" t="s">
        <v>144</v>
      </c>
      <c r="C52" s="24">
        <v>2892</v>
      </c>
      <c r="D52" s="24">
        <v>1777</v>
      </c>
      <c r="E52" s="59">
        <v>0.61445366528354084</v>
      </c>
      <c r="F52" s="50">
        <v>4.6179999999999997E-3</v>
      </c>
      <c r="G52" s="50">
        <v>5.9719999999999999E-3</v>
      </c>
      <c r="H52" s="50">
        <v>1.2522999999999999E-2</v>
      </c>
      <c r="I52" s="24">
        <v>20643</v>
      </c>
      <c r="J52" s="50">
        <v>2.5440000000000001E-2</v>
      </c>
      <c r="K52" s="50">
        <v>4.1133999999999997E-2</v>
      </c>
      <c r="L52" s="50">
        <v>0.18609999999999999</v>
      </c>
      <c r="M52" s="24">
        <v>2146</v>
      </c>
      <c r="N52" s="50">
        <v>4.2303E-2</v>
      </c>
      <c r="O52" s="50">
        <v>6.1759000000000001E-2</v>
      </c>
      <c r="P52" s="50">
        <v>0.28177099999999999</v>
      </c>
      <c r="Q52" s="24">
        <v>22173</v>
      </c>
      <c r="R52" s="58">
        <v>0.77928571428571425</v>
      </c>
      <c r="S52" s="58">
        <v>0.18999999999999997</v>
      </c>
      <c r="T52" s="58">
        <v>2.6857142857142857E-2</v>
      </c>
      <c r="U52" s="58">
        <v>3.8571428571428576E-3</v>
      </c>
      <c r="V52" s="24">
        <v>1663</v>
      </c>
      <c r="W52" s="24">
        <v>374</v>
      </c>
      <c r="X52" s="24">
        <v>1207</v>
      </c>
      <c r="Y52" s="24">
        <v>82</v>
      </c>
      <c r="Z52" s="24">
        <v>1387</v>
      </c>
      <c r="AA52" s="58">
        <v>0.83342857142857141</v>
      </c>
    </row>
    <row r="53" spans="1:27" ht="14.25" customHeight="1" x14ac:dyDescent="0.25">
      <c r="A53" s="22">
        <v>43800</v>
      </c>
      <c r="B53" s="23" t="s">
        <v>144</v>
      </c>
      <c r="C53" s="24">
        <v>3140</v>
      </c>
      <c r="D53" s="24">
        <v>1946</v>
      </c>
      <c r="E53" s="59">
        <v>0.61974522292993628</v>
      </c>
      <c r="F53" s="50">
        <v>4.5950000000000001E-3</v>
      </c>
      <c r="G53" s="50">
        <v>5.868E-3</v>
      </c>
      <c r="H53" s="50">
        <v>1.3322000000000001E-2</v>
      </c>
      <c r="I53" s="24">
        <v>21800</v>
      </c>
      <c r="J53" s="50">
        <v>3.3368000000000002E-2</v>
      </c>
      <c r="K53" s="50">
        <v>5.3669000000000001E-2</v>
      </c>
      <c r="L53" s="50">
        <v>0.241921</v>
      </c>
      <c r="M53" s="24">
        <v>1937</v>
      </c>
      <c r="N53" s="50">
        <v>4.5301000000000001E-2</v>
      </c>
      <c r="O53" s="50">
        <v>7.2812000000000002E-2</v>
      </c>
      <c r="P53" s="50">
        <v>0.31335600000000002</v>
      </c>
      <c r="Q53" s="24">
        <v>23253</v>
      </c>
      <c r="R53" s="58">
        <v>0.76657142857142868</v>
      </c>
      <c r="S53" s="58">
        <v>0.20257142857142854</v>
      </c>
      <c r="T53" s="58">
        <v>2.6428571428571433E-2</v>
      </c>
      <c r="U53" s="58">
        <v>4.7142857142857143E-3</v>
      </c>
      <c r="V53" s="24">
        <v>1960</v>
      </c>
      <c r="W53" s="24">
        <v>367</v>
      </c>
      <c r="X53" s="24">
        <v>1487</v>
      </c>
      <c r="Y53" s="24">
        <v>106</v>
      </c>
      <c r="Z53" s="24">
        <v>1722</v>
      </c>
      <c r="AA53" s="58">
        <v>0.86799999999999999</v>
      </c>
    </row>
    <row r="54" spans="1:27" ht="14.25" customHeight="1" x14ac:dyDescent="0.25">
      <c r="A54" s="22">
        <v>43831</v>
      </c>
      <c r="B54" s="23" t="s">
        <v>144</v>
      </c>
      <c r="C54" s="24">
        <v>2517</v>
      </c>
      <c r="D54" s="24">
        <v>1661</v>
      </c>
      <c r="E54" s="59">
        <v>0.65991259435836314</v>
      </c>
      <c r="F54" s="50">
        <v>4.2009999999999999E-3</v>
      </c>
      <c r="G54" s="50">
        <v>5.463E-3</v>
      </c>
      <c r="H54" s="50">
        <v>1.2257000000000001E-2</v>
      </c>
      <c r="I54" s="24">
        <v>21382</v>
      </c>
      <c r="J54" s="50">
        <v>2.1759000000000001E-2</v>
      </c>
      <c r="K54" s="50">
        <v>3.4421E-2</v>
      </c>
      <c r="L54" s="50">
        <v>0.152083</v>
      </c>
      <c r="M54" s="24">
        <v>2198</v>
      </c>
      <c r="N54" s="50">
        <v>3.2894E-2</v>
      </c>
      <c r="O54" s="50">
        <v>4.9467999999999998E-2</v>
      </c>
      <c r="P54" s="50">
        <v>0.19612299999999999</v>
      </c>
      <c r="Q54" s="24">
        <v>22645</v>
      </c>
      <c r="R54" s="58">
        <v>0.78285714285714292</v>
      </c>
      <c r="S54" s="58">
        <v>0.18828571428571431</v>
      </c>
      <c r="T54" s="58">
        <v>2.5428571428571432E-2</v>
      </c>
      <c r="U54" s="58">
        <v>3.1428571428571426E-3</v>
      </c>
      <c r="V54" s="24">
        <v>1696</v>
      </c>
      <c r="W54" s="24">
        <v>324</v>
      </c>
      <c r="X54" s="24">
        <v>1289</v>
      </c>
      <c r="Y54" s="24">
        <v>83</v>
      </c>
      <c r="Z54" s="24">
        <v>1438</v>
      </c>
      <c r="AA54" s="58">
        <v>0.84871428571428587</v>
      </c>
    </row>
    <row r="55" spans="1:27" ht="14.25" customHeight="1" x14ac:dyDescent="0.25">
      <c r="A55" s="22">
        <v>43862</v>
      </c>
      <c r="B55" s="23" t="s">
        <v>144</v>
      </c>
      <c r="C55" s="24">
        <v>2169</v>
      </c>
      <c r="D55" s="24">
        <v>1471</v>
      </c>
      <c r="E55" s="59">
        <v>0.67819271553711391</v>
      </c>
      <c r="F55" s="50">
        <v>4.0280000000000003E-3</v>
      </c>
      <c r="G55" s="50">
        <v>5.2550000000000001E-3</v>
      </c>
      <c r="H55" s="50">
        <v>1.1076000000000001E-2</v>
      </c>
      <c r="I55" s="24">
        <v>19953</v>
      </c>
      <c r="J55" s="50">
        <v>2.0683E-2</v>
      </c>
      <c r="K55" s="50">
        <v>3.1851999999999998E-2</v>
      </c>
      <c r="L55" s="50">
        <v>0.134433</v>
      </c>
      <c r="M55" s="24">
        <v>2215</v>
      </c>
      <c r="N55" s="50">
        <v>3.0589999999999999E-2</v>
      </c>
      <c r="O55" s="50">
        <v>4.7094999999999998E-2</v>
      </c>
      <c r="P55" s="50">
        <v>0.18934000000000001</v>
      </c>
      <c r="Q55" s="24">
        <v>21229</v>
      </c>
      <c r="R55" s="58">
        <v>0.79628571428571426</v>
      </c>
      <c r="S55" s="58">
        <v>0.17699999999999999</v>
      </c>
      <c r="T55" s="58">
        <v>2.2857142857142857E-2</v>
      </c>
      <c r="U55" s="58">
        <v>3.7142857142857147E-3</v>
      </c>
      <c r="V55" s="24">
        <v>1421</v>
      </c>
      <c r="W55" s="24">
        <v>240</v>
      </c>
      <c r="X55" s="24">
        <v>1123</v>
      </c>
      <c r="Y55" s="24">
        <v>58</v>
      </c>
      <c r="Z55" s="24">
        <v>1232</v>
      </c>
      <c r="AA55" s="58">
        <v>0.86642857142857144</v>
      </c>
    </row>
    <row r="56" spans="1:27" ht="14.25" customHeight="1" x14ac:dyDescent="0.25">
      <c r="A56" s="22">
        <v>43891</v>
      </c>
      <c r="B56" s="23" t="s">
        <v>144</v>
      </c>
      <c r="C56" s="24">
        <v>2603</v>
      </c>
      <c r="D56" s="24">
        <v>1679</v>
      </c>
      <c r="E56" s="59">
        <v>0.64502497118709179</v>
      </c>
      <c r="F56" s="50">
        <v>4.352E-3</v>
      </c>
      <c r="G56" s="50">
        <v>5.6480000000000002E-3</v>
      </c>
      <c r="H56" s="50">
        <v>1.1967999999999999E-2</v>
      </c>
      <c r="I56" s="24">
        <v>21243</v>
      </c>
      <c r="J56" s="50">
        <v>2.6713000000000001E-2</v>
      </c>
      <c r="K56" s="50">
        <v>4.2535000000000003E-2</v>
      </c>
      <c r="L56" s="50">
        <v>0.18740699999999999</v>
      </c>
      <c r="M56" s="24">
        <v>2531</v>
      </c>
      <c r="N56" s="50">
        <v>3.7060000000000003E-2</v>
      </c>
      <c r="O56" s="50">
        <v>5.4931000000000001E-2</v>
      </c>
      <c r="P56" s="50">
        <v>0.24363399999999999</v>
      </c>
      <c r="Q56" s="24">
        <v>22331</v>
      </c>
      <c r="R56" s="58">
        <v>0.81185714285714283</v>
      </c>
      <c r="S56" s="58">
        <v>0.16485714285714284</v>
      </c>
      <c r="T56" s="58">
        <v>1.8857142857142857E-2</v>
      </c>
      <c r="U56" s="58">
        <v>4.1428571428571434E-3</v>
      </c>
      <c r="V56" s="24">
        <v>887</v>
      </c>
      <c r="W56" s="24">
        <v>181</v>
      </c>
      <c r="X56" s="24">
        <v>655</v>
      </c>
      <c r="Y56" s="24">
        <v>243</v>
      </c>
      <c r="Z56" s="24">
        <v>785</v>
      </c>
      <c r="AA56" s="58">
        <v>0.8858571428571429</v>
      </c>
    </row>
    <row r="57" spans="1:27" ht="14.25" customHeight="1" x14ac:dyDescent="0.25">
      <c r="A57" s="22">
        <v>43922</v>
      </c>
      <c r="B57" s="23" t="s">
        <v>144</v>
      </c>
      <c r="C57" s="24">
        <v>1878</v>
      </c>
      <c r="D57" s="24">
        <v>1271</v>
      </c>
      <c r="E57" s="59">
        <v>0.67678381256656017</v>
      </c>
      <c r="F57" s="50">
        <v>4.1200000000000004E-3</v>
      </c>
      <c r="G57" s="50">
        <v>5.3239999999999997E-3</v>
      </c>
      <c r="H57" s="50">
        <v>1.1573999999999999E-2</v>
      </c>
      <c r="I57" s="24">
        <v>20336</v>
      </c>
      <c r="J57" s="50">
        <v>1.6562E-2</v>
      </c>
      <c r="K57" s="50">
        <v>2.3970000000000002E-2</v>
      </c>
      <c r="L57" s="50">
        <v>8.8912000000000005E-2</v>
      </c>
      <c r="M57" s="24">
        <v>2116</v>
      </c>
      <c r="N57" s="50">
        <v>2.3935000000000001E-2</v>
      </c>
      <c r="O57" s="50">
        <v>3.2894E-2</v>
      </c>
      <c r="P57" s="50">
        <v>0.122361</v>
      </c>
      <c r="Q57" s="24">
        <v>22392</v>
      </c>
      <c r="R57" s="58">
        <v>0.87014285714285722</v>
      </c>
      <c r="S57" s="58">
        <v>0.11542857142857142</v>
      </c>
      <c r="T57" s="58">
        <v>1.257142857142857E-2</v>
      </c>
      <c r="U57" s="58">
        <v>2E-3</v>
      </c>
      <c r="V57" s="24">
        <v>113</v>
      </c>
      <c r="W57" s="24">
        <v>51</v>
      </c>
      <c r="X57" s="24">
        <v>43</v>
      </c>
      <c r="Y57" s="24">
        <v>19</v>
      </c>
      <c r="Z57" s="24">
        <v>89</v>
      </c>
      <c r="AA57" s="58">
        <v>0.78442857142857136</v>
      </c>
    </row>
    <row r="58" spans="1:27" ht="14.25" customHeight="1" x14ac:dyDescent="0.25">
      <c r="A58" s="22">
        <v>43952</v>
      </c>
      <c r="B58" s="23" t="s">
        <v>144</v>
      </c>
      <c r="C58" s="24">
        <v>1824</v>
      </c>
      <c r="D58" s="24">
        <v>1281</v>
      </c>
      <c r="E58" s="59">
        <v>0.70230263157894735</v>
      </c>
      <c r="F58" s="50">
        <v>3.947E-3</v>
      </c>
      <c r="G58" s="50">
        <v>5.0809999999999996E-3</v>
      </c>
      <c r="H58" s="50">
        <v>1.0995E-2</v>
      </c>
      <c r="I58" s="24">
        <v>21316</v>
      </c>
      <c r="J58" s="50">
        <v>1.4641E-2</v>
      </c>
      <c r="K58" s="50">
        <v>2.0475E-2</v>
      </c>
      <c r="L58" s="50">
        <v>6.9942000000000004E-2</v>
      </c>
      <c r="M58" s="24">
        <v>2398</v>
      </c>
      <c r="N58" s="50">
        <v>2.0844999999999999E-2</v>
      </c>
      <c r="O58" s="50">
        <v>3.0324E-2</v>
      </c>
      <c r="P58" s="50">
        <v>0.103854</v>
      </c>
      <c r="Q58" s="24">
        <v>23652</v>
      </c>
      <c r="R58" s="58">
        <v>0.8571428571428571</v>
      </c>
      <c r="S58" s="58">
        <v>0.12642857142857142</v>
      </c>
      <c r="T58" s="58">
        <v>1.3142857142857142E-2</v>
      </c>
      <c r="U58" s="58">
        <v>2.9999999999999996E-3</v>
      </c>
      <c r="V58" s="24">
        <v>205</v>
      </c>
      <c r="W58" s="24">
        <v>55</v>
      </c>
      <c r="X58" s="24">
        <v>56</v>
      </c>
      <c r="Y58" s="24">
        <v>94</v>
      </c>
      <c r="Z58" s="24">
        <v>180</v>
      </c>
      <c r="AA58" s="58">
        <v>0.70114285714285718</v>
      </c>
    </row>
    <row r="59" spans="1:27" ht="14.25" customHeight="1" x14ac:dyDescent="0.25">
      <c r="A59" s="22">
        <v>43983</v>
      </c>
      <c r="B59" s="23" t="s">
        <v>144</v>
      </c>
      <c r="C59" s="24">
        <v>1786</v>
      </c>
      <c r="D59" s="24">
        <v>1276</v>
      </c>
      <c r="E59" s="59">
        <v>0.71444568868980962</v>
      </c>
      <c r="F59" s="50">
        <v>3.947E-3</v>
      </c>
      <c r="G59" s="50">
        <v>5.0229999999999997E-3</v>
      </c>
      <c r="H59" s="50">
        <v>1.1110999999999999E-2</v>
      </c>
      <c r="I59" s="24">
        <v>20870</v>
      </c>
      <c r="J59" s="50">
        <v>1.5925999999999999E-2</v>
      </c>
      <c r="K59" s="50">
        <v>2.2558000000000002E-2</v>
      </c>
      <c r="L59" s="50">
        <v>7.9825999999999994E-2</v>
      </c>
      <c r="M59" s="24">
        <v>2402</v>
      </c>
      <c r="N59" s="50">
        <v>2.2917E-2</v>
      </c>
      <c r="O59" s="50">
        <v>3.2962999999999999E-2</v>
      </c>
      <c r="P59" s="50">
        <v>0.12636600000000001</v>
      </c>
      <c r="Q59" s="24">
        <v>22859</v>
      </c>
      <c r="R59" s="58">
        <v>0.83942857142857152</v>
      </c>
      <c r="S59" s="58">
        <v>0.14357142857142854</v>
      </c>
      <c r="T59" s="58">
        <v>1.5142857142857144E-2</v>
      </c>
      <c r="U59" s="58">
        <v>2.5714285714285717E-3</v>
      </c>
      <c r="V59" s="24">
        <v>234</v>
      </c>
      <c r="W59" s="24">
        <v>69</v>
      </c>
      <c r="X59" s="24">
        <v>86</v>
      </c>
      <c r="Y59" s="24">
        <v>79</v>
      </c>
      <c r="Z59" s="24">
        <v>194</v>
      </c>
      <c r="AA59" s="58">
        <v>0.80128571428571438</v>
      </c>
    </row>
    <row r="60" spans="1:27" ht="14.25" customHeight="1" x14ac:dyDescent="0.25">
      <c r="A60" s="22">
        <v>44013</v>
      </c>
      <c r="B60" s="23" t="s">
        <v>144</v>
      </c>
      <c r="C60" s="24">
        <v>2038</v>
      </c>
      <c r="D60" s="24">
        <v>1397</v>
      </c>
      <c r="E60" s="59">
        <v>0.68547595682041218</v>
      </c>
      <c r="F60" s="50">
        <v>4.1320000000000003E-3</v>
      </c>
      <c r="G60" s="50">
        <v>5.208E-3</v>
      </c>
      <c r="H60" s="50">
        <v>1.1412E-2</v>
      </c>
      <c r="I60" s="24">
        <v>22223</v>
      </c>
      <c r="J60" s="50">
        <v>1.8935E-2</v>
      </c>
      <c r="K60" s="50">
        <v>2.7557999999999999E-2</v>
      </c>
      <c r="L60" s="50">
        <v>9.9779999999999994E-2</v>
      </c>
      <c r="M60" s="24">
        <v>2414</v>
      </c>
      <c r="N60" s="50">
        <v>2.6527777777777779E-2</v>
      </c>
      <c r="O60" s="50">
        <v>3.7893999999999997E-2</v>
      </c>
      <c r="P60" s="50">
        <v>0.13525499999999999</v>
      </c>
      <c r="Q60" s="24">
        <v>23678</v>
      </c>
      <c r="R60" s="58">
        <v>0.82685714285714285</v>
      </c>
      <c r="S60" s="58">
        <v>0.15471428571428572</v>
      </c>
      <c r="T60" s="58">
        <v>1.4714285714285716E-2</v>
      </c>
      <c r="U60" s="58">
        <v>4.1428571428571434E-3</v>
      </c>
      <c r="V60" s="24">
        <v>387</v>
      </c>
      <c r="W60" s="24">
        <v>74</v>
      </c>
      <c r="X60" s="24">
        <v>201</v>
      </c>
      <c r="Y60" s="24">
        <v>112</v>
      </c>
      <c r="Z60" s="24">
        <v>338</v>
      </c>
      <c r="AA60" s="58">
        <v>0.85642857142857143</v>
      </c>
    </row>
    <row r="61" spans="1:27" ht="14.25" customHeight="1" x14ac:dyDescent="0.25">
      <c r="A61" s="22">
        <v>44044</v>
      </c>
      <c r="B61" s="23" t="s">
        <v>144</v>
      </c>
      <c r="C61" s="24">
        <v>2530</v>
      </c>
      <c r="D61" s="24">
        <v>1616</v>
      </c>
      <c r="E61" s="59">
        <v>0.63873517786561262</v>
      </c>
      <c r="F61" s="50">
        <v>4.444E-3</v>
      </c>
      <c r="G61" s="50">
        <v>5.6829999999999997E-3</v>
      </c>
      <c r="H61" s="50">
        <v>1.3089999999999999E-2</v>
      </c>
      <c r="I61" s="24">
        <v>22065</v>
      </c>
      <c r="J61" s="50">
        <v>2.5427999999999999E-2</v>
      </c>
      <c r="K61" s="50">
        <v>3.8218000000000002E-2</v>
      </c>
      <c r="L61" s="50">
        <v>0.14635400000000001</v>
      </c>
      <c r="M61" s="24">
        <v>2273</v>
      </c>
      <c r="N61" s="50">
        <v>3.4605999999999998E-2</v>
      </c>
      <c r="O61" s="50">
        <v>5.2454000000000001E-2</v>
      </c>
      <c r="P61" s="50">
        <v>0.19946800000000001</v>
      </c>
      <c r="Q61" s="24">
        <v>23681</v>
      </c>
      <c r="R61" s="58">
        <v>0.81642857142857139</v>
      </c>
      <c r="S61" s="58">
        <v>0.16085714285714287</v>
      </c>
      <c r="T61" s="58">
        <v>1.7571428571428571E-2</v>
      </c>
      <c r="U61" s="58">
        <v>5.0000000000000001E-3</v>
      </c>
      <c r="V61" s="24">
        <v>520</v>
      </c>
      <c r="W61" s="24">
        <v>97</v>
      </c>
      <c r="X61" s="24">
        <v>329</v>
      </c>
      <c r="Y61" s="24">
        <v>94</v>
      </c>
      <c r="Z61" s="24">
        <v>476</v>
      </c>
      <c r="AA61" s="58">
        <v>0.90442857142857147</v>
      </c>
    </row>
    <row r="62" spans="1:27" ht="14.25" customHeight="1" x14ac:dyDescent="0.25">
      <c r="A62" s="22">
        <v>44075</v>
      </c>
      <c r="B62" s="23" t="s">
        <v>144</v>
      </c>
      <c r="C62" s="24">
        <v>2419</v>
      </c>
      <c r="D62" s="24">
        <v>1486</v>
      </c>
      <c r="E62" s="59">
        <v>0.61430343116990493</v>
      </c>
      <c r="F62" s="50">
        <v>4.5719999999999997E-3</v>
      </c>
      <c r="G62" s="50">
        <v>6.019E-3</v>
      </c>
      <c r="H62" s="50">
        <v>1.3148E-2</v>
      </c>
      <c r="I62" s="24">
        <v>20843</v>
      </c>
      <c r="J62" s="50">
        <v>3.0058000000000001E-2</v>
      </c>
      <c r="K62" s="50">
        <v>4.6006999999999999E-2</v>
      </c>
      <c r="L62" s="50">
        <v>0.17766199999999999</v>
      </c>
      <c r="M62" s="24">
        <v>1945</v>
      </c>
      <c r="N62" s="50">
        <v>3.9468000000000003E-2</v>
      </c>
      <c r="O62" s="50">
        <v>5.9119999999999999E-2</v>
      </c>
      <c r="P62" s="50">
        <v>0.27780100000000002</v>
      </c>
      <c r="Q62" s="24">
        <v>22120</v>
      </c>
      <c r="R62" s="58">
        <v>0.80657142857142861</v>
      </c>
      <c r="S62" s="58">
        <v>0.17228571428571432</v>
      </c>
      <c r="T62" s="58">
        <v>1.7428571428571429E-2</v>
      </c>
      <c r="U62" s="58">
        <v>3.8571428571428572E-3</v>
      </c>
      <c r="V62" s="24">
        <v>618</v>
      </c>
      <c r="W62" s="24">
        <v>134</v>
      </c>
      <c r="X62" s="24">
        <v>391</v>
      </c>
      <c r="Y62" s="24">
        <v>93</v>
      </c>
      <c r="Z62" s="24">
        <v>550</v>
      </c>
      <c r="AA62" s="58">
        <v>0.88657142857142868</v>
      </c>
    </row>
    <row r="63" spans="1:27" ht="14.25" customHeight="1" x14ac:dyDescent="0.25">
      <c r="A63" s="22">
        <v>44105</v>
      </c>
      <c r="B63" s="23" t="s">
        <v>144</v>
      </c>
      <c r="C63" s="24">
        <v>2425</v>
      </c>
      <c r="D63" s="24">
        <v>1475</v>
      </c>
      <c r="E63" s="59">
        <v>0.60799999999999998</v>
      </c>
      <c r="F63" s="50">
        <v>4.7369999999999999E-3</v>
      </c>
      <c r="G63" s="50">
        <v>6.2812857142857141E-3</v>
      </c>
      <c r="H63" s="50">
        <v>1.2689999999999998E-2</v>
      </c>
      <c r="I63" s="24">
        <v>21099</v>
      </c>
      <c r="J63" s="50">
        <v>3.0676285714285711E-2</v>
      </c>
      <c r="K63" s="50">
        <v>4.635742857142857E-2</v>
      </c>
      <c r="L63" s="50">
        <v>0.1620172857142857</v>
      </c>
      <c r="M63" s="24">
        <v>1998</v>
      </c>
      <c r="N63" s="50">
        <v>3.6203571428571439E-2</v>
      </c>
      <c r="O63" s="50">
        <v>5.8781428571428575E-2</v>
      </c>
      <c r="P63" s="50">
        <v>0.25602042857142859</v>
      </c>
      <c r="Q63" s="24">
        <v>21945</v>
      </c>
      <c r="R63" s="58">
        <v>0.80985714285714283</v>
      </c>
      <c r="S63" s="58">
        <v>0.16885714285714284</v>
      </c>
      <c r="T63" s="58">
        <v>1.8285714285714287E-2</v>
      </c>
      <c r="U63" s="58">
        <v>3.0000000000000001E-3</v>
      </c>
      <c r="V63" s="24">
        <v>749</v>
      </c>
      <c r="W63" s="24">
        <v>136</v>
      </c>
      <c r="X63" s="24">
        <v>518</v>
      </c>
      <c r="Y63" s="24">
        <v>95</v>
      </c>
      <c r="Z63" s="24">
        <v>678</v>
      </c>
      <c r="AA63" s="58">
        <v>0.89785714285714291</v>
      </c>
    </row>
    <row r="64" spans="1:27" ht="14.25" customHeight="1" x14ac:dyDescent="0.25">
      <c r="A64" s="22">
        <v>44136</v>
      </c>
      <c r="B64" s="23" t="s">
        <v>144</v>
      </c>
      <c r="C64" s="24">
        <v>2543</v>
      </c>
      <c r="D64" s="24">
        <v>1514</v>
      </c>
      <c r="E64" s="59">
        <v>0.59499999999999997</v>
      </c>
      <c r="F64" s="50">
        <v>4.9122857142857145E-3</v>
      </c>
      <c r="G64" s="50">
        <v>6.4880000000000007E-3</v>
      </c>
      <c r="H64" s="50">
        <v>1.3708714285714284E-2</v>
      </c>
      <c r="I64" s="24">
        <v>19912</v>
      </c>
      <c r="J64" s="50">
        <v>3.7164285714285712E-2</v>
      </c>
      <c r="K64" s="50">
        <v>5.6033428571428567E-2</v>
      </c>
      <c r="L64" s="50">
        <v>0.19540514285714283</v>
      </c>
      <c r="M64" s="24">
        <v>2129</v>
      </c>
      <c r="N64" s="50">
        <v>3.9684428571428572E-2</v>
      </c>
      <c r="O64" s="50">
        <v>6.2865571428571423E-2</v>
      </c>
      <c r="P64" s="50">
        <v>0.27565971428571429</v>
      </c>
      <c r="Q64" s="24">
        <v>20835</v>
      </c>
      <c r="R64" s="58">
        <v>0.81142857142857139</v>
      </c>
      <c r="S64" s="58">
        <v>0.16628571428571429</v>
      </c>
      <c r="T64" s="58">
        <v>1.842857142857143E-2</v>
      </c>
      <c r="U64" s="58">
        <v>4.1428571428571434E-3</v>
      </c>
      <c r="V64" s="24">
        <v>842</v>
      </c>
      <c r="W64" s="24">
        <v>152</v>
      </c>
      <c r="X64" s="24">
        <v>584</v>
      </c>
      <c r="Y64" s="24">
        <v>106</v>
      </c>
      <c r="Z64" s="24">
        <v>741</v>
      </c>
      <c r="AA64" s="58">
        <v>0.87914285714285711</v>
      </c>
    </row>
    <row r="65" spans="1:27" ht="14.25" customHeight="1" x14ac:dyDescent="0.25">
      <c r="A65" s="22">
        <v>44166</v>
      </c>
      <c r="B65" s="23" t="s">
        <v>144</v>
      </c>
      <c r="C65" s="24">
        <v>2831</v>
      </c>
      <c r="D65" s="24">
        <v>1520</v>
      </c>
      <c r="E65" s="59">
        <v>0.53700000000000003</v>
      </c>
      <c r="F65" s="50">
        <v>5.2364285714285716E-3</v>
      </c>
      <c r="G65" s="50">
        <v>7.1264285714285709E-3</v>
      </c>
      <c r="H65" s="50">
        <v>1.4179857142857143E-2</v>
      </c>
      <c r="I65" s="24">
        <v>18844</v>
      </c>
      <c r="J65" s="50">
        <v>5.7450428571428569E-2</v>
      </c>
      <c r="K65" s="50">
        <v>8.4029428571428574E-2</v>
      </c>
      <c r="L65" s="50">
        <v>0.25786714285714285</v>
      </c>
      <c r="M65" s="24">
        <v>2388</v>
      </c>
      <c r="N65" s="50">
        <v>4.4073999999999995E-2</v>
      </c>
      <c r="O65" s="50">
        <v>7.0276142857142856E-2</v>
      </c>
      <c r="P65" s="50">
        <v>0.30434528571428571</v>
      </c>
      <c r="Q65" s="24">
        <v>20464</v>
      </c>
      <c r="R65" s="58">
        <v>0.80899999999999994</v>
      </c>
      <c r="S65" s="58">
        <v>0.16799999999999998</v>
      </c>
      <c r="T65" s="58">
        <v>1.9857142857142854E-2</v>
      </c>
      <c r="U65" s="58">
        <v>3.5714285714285718E-3</v>
      </c>
      <c r="V65" s="24">
        <v>848</v>
      </c>
      <c r="W65" s="24">
        <v>201</v>
      </c>
      <c r="X65" s="24">
        <v>543</v>
      </c>
      <c r="Y65" s="24">
        <v>104</v>
      </c>
      <c r="Z65" s="24">
        <v>747</v>
      </c>
      <c r="AA65" s="58">
        <v>0.87714285714285711</v>
      </c>
    </row>
    <row r="66" spans="1:27" ht="14.25" customHeight="1" x14ac:dyDescent="0.25">
      <c r="A66" s="22">
        <v>44197</v>
      </c>
      <c r="B66" s="23" t="s">
        <v>144</v>
      </c>
      <c r="C66" s="24">
        <v>2447</v>
      </c>
      <c r="D66" s="24">
        <v>1458</v>
      </c>
      <c r="E66" s="59">
        <v>0.59599999999999997</v>
      </c>
      <c r="F66" s="50">
        <v>4.5949074074074078E-3</v>
      </c>
      <c r="G66" s="50">
        <v>6.5376984126984134E-3</v>
      </c>
      <c r="H66" s="50">
        <v>1.3632605820105821E-2</v>
      </c>
      <c r="I66" s="24">
        <v>20519</v>
      </c>
      <c r="J66" s="50">
        <v>2.5970568783068783E-2</v>
      </c>
      <c r="K66" s="50">
        <v>3.9436177248677255E-2</v>
      </c>
      <c r="L66" s="50">
        <v>0.14474041005291002</v>
      </c>
      <c r="M66" s="24">
        <v>2644</v>
      </c>
      <c r="N66" s="50">
        <v>3.1041666666666665E-2</v>
      </c>
      <c r="O66" s="50">
        <v>4.6868386243386247E-2</v>
      </c>
      <c r="P66" s="50">
        <v>0.17268518518518519</v>
      </c>
      <c r="Q66" s="24">
        <v>22135</v>
      </c>
      <c r="R66" s="58">
        <v>0.81714869500480158</v>
      </c>
      <c r="S66" s="58">
        <v>0.16058410060662895</v>
      </c>
      <c r="T66" s="58">
        <v>1.8148367468135498E-2</v>
      </c>
      <c r="U66" s="58">
        <v>4.1188369204340795E-3</v>
      </c>
      <c r="V66" s="24">
        <v>861</v>
      </c>
      <c r="W66" s="24">
        <v>174</v>
      </c>
      <c r="X66" s="24">
        <v>602</v>
      </c>
      <c r="Y66" s="24">
        <v>85</v>
      </c>
      <c r="Z66" s="24">
        <v>763</v>
      </c>
      <c r="AA66" s="58">
        <v>0.86794127504116358</v>
      </c>
    </row>
    <row r="67" spans="1:27" ht="14.25" customHeight="1" x14ac:dyDescent="0.25">
      <c r="A67" s="22">
        <v>44228</v>
      </c>
      <c r="B67" s="23" t="s">
        <v>144</v>
      </c>
      <c r="C67" s="24">
        <v>1997</v>
      </c>
      <c r="D67" s="24">
        <v>1287</v>
      </c>
      <c r="E67" s="59">
        <v>0.64400000000000002</v>
      </c>
      <c r="F67" s="50">
        <v>4.27910052910053E-3</v>
      </c>
      <c r="G67" s="50">
        <v>5.6101190476190487E-3</v>
      </c>
      <c r="H67" s="50">
        <v>1.2347883597883597E-2</v>
      </c>
      <c r="I67" s="24">
        <v>19604</v>
      </c>
      <c r="J67" s="50">
        <v>2.1941137566137563E-2</v>
      </c>
      <c r="K67" s="50">
        <v>3.2561177248677249E-2</v>
      </c>
      <c r="L67" s="50">
        <v>0.11080522486772486</v>
      </c>
      <c r="M67" s="24">
        <v>2040</v>
      </c>
      <c r="N67" s="50">
        <v>2.5654761904761902E-2</v>
      </c>
      <c r="O67" s="50">
        <v>3.7921626984126981E-2</v>
      </c>
      <c r="P67" s="50">
        <v>0.13878141534391536</v>
      </c>
      <c r="Q67" s="24">
        <v>20603</v>
      </c>
      <c r="R67" s="58">
        <v>0.81492804114850614</v>
      </c>
      <c r="S67" s="58">
        <v>0.16329964381150888</v>
      </c>
      <c r="T67" s="58">
        <v>1.8120863566006087E-2</v>
      </c>
      <c r="U67" s="58">
        <v>3.6514514739788345E-3</v>
      </c>
      <c r="V67" s="24">
        <v>857</v>
      </c>
      <c r="W67" s="24">
        <v>167</v>
      </c>
      <c r="X67" s="24">
        <v>630</v>
      </c>
      <c r="Y67" s="24">
        <v>60</v>
      </c>
      <c r="Z67" s="24">
        <v>718</v>
      </c>
      <c r="AA67" s="58">
        <v>0.84107267581998635</v>
      </c>
    </row>
    <row r="68" spans="1:27" ht="14.25" customHeight="1" x14ac:dyDescent="0.25">
      <c r="A68" s="22">
        <v>44256</v>
      </c>
      <c r="B68" s="23" t="s">
        <v>144</v>
      </c>
      <c r="C68" s="24">
        <v>2445</v>
      </c>
      <c r="D68" s="24">
        <v>1527</v>
      </c>
      <c r="E68" s="59">
        <v>0.625</v>
      </c>
      <c r="F68" s="50">
        <v>4.5899470899470902E-3</v>
      </c>
      <c r="G68" s="50">
        <v>6.1541005291005299E-3</v>
      </c>
      <c r="H68" s="50">
        <v>1.3336640211640213E-2</v>
      </c>
      <c r="I68" s="24">
        <v>22232</v>
      </c>
      <c r="J68" s="50">
        <v>2.5162037037037035E-2</v>
      </c>
      <c r="K68" s="50">
        <v>3.7734788359788364E-2</v>
      </c>
      <c r="L68" s="50">
        <v>0.1266848544973545</v>
      </c>
      <c r="M68" s="24">
        <v>2315</v>
      </c>
      <c r="N68" s="50">
        <v>3.2414021164021159E-2</v>
      </c>
      <c r="O68" s="50">
        <v>4.6962632275132268E-2</v>
      </c>
      <c r="P68" s="50">
        <v>0.16012235449735451</v>
      </c>
      <c r="Q68" s="24">
        <v>23576</v>
      </c>
      <c r="R68" s="58">
        <v>0.80881553426827435</v>
      </c>
      <c r="S68" s="58">
        <v>0.16721659974756223</v>
      </c>
      <c r="T68" s="58">
        <v>2.0177433660877524E-2</v>
      </c>
      <c r="U68" s="58">
        <v>3.7904323232858779E-3</v>
      </c>
      <c r="V68" s="24">
        <v>859</v>
      </c>
      <c r="W68" s="24">
        <v>152</v>
      </c>
      <c r="X68" s="24">
        <v>656</v>
      </c>
      <c r="Y68" s="24">
        <v>51</v>
      </c>
      <c r="Z68" s="24">
        <v>752</v>
      </c>
      <c r="AA68" s="58">
        <v>0.88037916111092296</v>
      </c>
    </row>
    <row r="69" spans="1:27" ht="14.25" customHeight="1" x14ac:dyDescent="0.25">
      <c r="A69" s="22">
        <v>44287</v>
      </c>
      <c r="B69" s="23" t="s">
        <v>144</v>
      </c>
      <c r="C69" s="24">
        <v>2636</v>
      </c>
      <c r="D69" s="24">
        <v>1608</v>
      </c>
      <c r="E69" s="59">
        <v>0.61</v>
      </c>
      <c r="F69" s="50">
        <v>4.634589947089947E-3</v>
      </c>
      <c r="G69" s="50">
        <v>6.2549603174603171E-3</v>
      </c>
      <c r="H69" s="50">
        <v>1.353505291005291E-2</v>
      </c>
      <c r="I69" s="24">
        <v>21839</v>
      </c>
      <c r="J69" s="50">
        <v>3.021329365079365E-2</v>
      </c>
      <c r="K69" s="50">
        <v>4.4303902116402116E-2</v>
      </c>
      <c r="L69" s="50">
        <v>0.15001984126984128</v>
      </c>
      <c r="M69" s="24">
        <v>2409</v>
      </c>
      <c r="N69" s="50">
        <v>3.7800925925925925E-2</v>
      </c>
      <c r="O69" s="50">
        <v>6.036541005291006E-2</v>
      </c>
      <c r="P69" s="50">
        <v>0.24731977513227515</v>
      </c>
      <c r="Q69" s="24">
        <v>23494</v>
      </c>
      <c r="R69" s="58">
        <v>0.79486279931036063</v>
      </c>
      <c r="S69" s="58">
        <v>0.17863604628896043</v>
      </c>
      <c r="T69" s="58">
        <v>2.1916106087345559E-2</v>
      </c>
      <c r="U69" s="58">
        <v>4.5850483133333588E-3</v>
      </c>
      <c r="V69" s="24">
        <v>857</v>
      </c>
      <c r="W69" s="24">
        <v>169</v>
      </c>
      <c r="X69" s="24">
        <v>633</v>
      </c>
      <c r="Y69" s="24">
        <v>55</v>
      </c>
      <c r="Z69" s="24">
        <v>747</v>
      </c>
      <c r="AA69" s="58">
        <v>0.8734132103023583</v>
      </c>
    </row>
    <row r="70" spans="1:27" ht="14.25" customHeight="1" x14ac:dyDescent="0.25">
      <c r="A70" s="22">
        <v>44317</v>
      </c>
      <c r="B70" s="23" t="s">
        <v>144</v>
      </c>
      <c r="C70" s="24">
        <v>3042</v>
      </c>
      <c r="D70" s="24">
        <v>1842</v>
      </c>
      <c r="E70" s="59">
        <v>0.60599999999999998</v>
      </c>
      <c r="F70" s="50">
        <v>4.7007275132275126E-3</v>
      </c>
      <c r="G70" s="50">
        <v>6.6220238095238094E-3</v>
      </c>
      <c r="H70" s="50">
        <v>1.3667328042328045E-2</v>
      </c>
      <c r="I70" s="24">
        <v>22820</v>
      </c>
      <c r="J70" s="50">
        <v>3.4712301587301583E-2</v>
      </c>
      <c r="K70" s="50">
        <v>5.1268187830687838E-2</v>
      </c>
      <c r="L70" s="50">
        <v>0.16768353174603176</v>
      </c>
      <c r="M70" s="24">
        <v>2101</v>
      </c>
      <c r="N70" s="50">
        <v>4.1101190476190479E-2</v>
      </c>
      <c r="O70" s="50">
        <v>6.6464947089947088E-2</v>
      </c>
      <c r="P70" s="50">
        <v>0.23203869047619047</v>
      </c>
      <c r="Q70" s="24">
        <v>24314</v>
      </c>
      <c r="R70" s="58">
        <v>0.78737146175487893</v>
      </c>
      <c r="S70" s="58">
        <v>0.18564947532981252</v>
      </c>
      <c r="T70" s="58">
        <v>2.2505658613924066E-2</v>
      </c>
      <c r="U70" s="58">
        <v>4.4734043013845565E-3</v>
      </c>
      <c r="V70" s="24">
        <v>1013</v>
      </c>
      <c r="W70" s="24">
        <v>203</v>
      </c>
      <c r="X70" s="24">
        <v>761</v>
      </c>
      <c r="Y70" s="24">
        <v>49</v>
      </c>
      <c r="Z70" s="24">
        <v>886</v>
      </c>
      <c r="AA70" s="58">
        <v>0.88951743527631311</v>
      </c>
    </row>
    <row r="71" spans="1:27" ht="14.25" customHeight="1" x14ac:dyDescent="0.25">
      <c r="A71" s="22">
        <v>44348</v>
      </c>
      <c r="B71" s="23" t="s">
        <v>144</v>
      </c>
      <c r="C71" s="24">
        <v>3256</v>
      </c>
      <c r="D71" s="24">
        <v>1973</v>
      </c>
      <c r="E71" s="59">
        <v>0.60599999999999998</v>
      </c>
      <c r="F71" s="50">
        <v>5.0479497354497362E-3</v>
      </c>
      <c r="G71" s="50">
        <v>6.641865079365079E-3</v>
      </c>
      <c r="H71" s="50">
        <v>1.3563161375661376E-2</v>
      </c>
      <c r="I71" s="24">
        <v>21073</v>
      </c>
      <c r="J71" s="50">
        <v>4.2033730158730152E-2</v>
      </c>
      <c r="K71" s="50">
        <v>6.2630621693121696E-2</v>
      </c>
      <c r="L71" s="50">
        <v>0.20958498677248677</v>
      </c>
      <c r="M71" s="24">
        <v>1926</v>
      </c>
      <c r="N71" s="50">
        <v>4.8030753968253972E-2</v>
      </c>
      <c r="O71" s="50">
        <v>7.5453042328042327E-2</v>
      </c>
      <c r="P71" s="50">
        <v>0.2977232142857143</v>
      </c>
      <c r="Q71" s="24">
        <v>22749</v>
      </c>
      <c r="R71" s="58">
        <v>0.78873791592111719</v>
      </c>
      <c r="S71" s="58">
        <v>0.18169710919664445</v>
      </c>
      <c r="T71" s="58">
        <v>2.4052044331831994E-2</v>
      </c>
      <c r="U71" s="58">
        <v>5.512930550406297E-3</v>
      </c>
      <c r="V71" s="24">
        <v>1058</v>
      </c>
      <c r="W71" s="24">
        <v>226</v>
      </c>
      <c r="X71" s="24">
        <v>763</v>
      </c>
      <c r="Y71" s="24">
        <v>69</v>
      </c>
      <c r="Z71" s="24">
        <v>944</v>
      </c>
      <c r="AA71" s="58">
        <v>0.88546452465347447</v>
      </c>
    </row>
    <row r="72" spans="1:27" ht="14.25" customHeight="1" x14ac:dyDescent="0.25">
      <c r="A72" s="22">
        <v>44378</v>
      </c>
      <c r="B72" s="23" t="s">
        <v>144</v>
      </c>
      <c r="C72" s="24">
        <v>3552</v>
      </c>
      <c r="D72" s="24">
        <v>2052</v>
      </c>
      <c r="E72" s="59">
        <v>0.57799999999999996</v>
      </c>
      <c r="F72" s="50">
        <v>4.9520502645502649E-3</v>
      </c>
      <c r="G72" s="50">
        <v>6.767526455026456E-3</v>
      </c>
      <c r="H72" s="50">
        <v>1.4705687830687831E-2</v>
      </c>
      <c r="I72" s="24">
        <v>20087</v>
      </c>
      <c r="J72" s="50">
        <v>5.3594576719576716E-2</v>
      </c>
      <c r="K72" s="50">
        <v>7.9150132275132276E-2</v>
      </c>
      <c r="L72" s="50">
        <v>0.24102843915343916</v>
      </c>
      <c r="M72" s="24">
        <v>1779</v>
      </c>
      <c r="N72" s="50">
        <v>6.0076058201058206E-2</v>
      </c>
      <c r="O72" s="50">
        <v>9.5439814814814811E-2</v>
      </c>
      <c r="P72" s="50">
        <v>0.3749404761904761</v>
      </c>
      <c r="Q72" s="24">
        <v>21543</v>
      </c>
      <c r="R72" s="58">
        <v>0.77530718257747699</v>
      </c>
      <c r="S72" s="58">
        <v>0.19526986288623133</v>
      </c>
      <c r="T72" s="58">
        <v>2.4769968713804762E-2</v>
      </c>
      <c r="U72" s="58">
        <v>4.6529858224868461E-3</v>
      </c>
      <c r="V72" s="24">
        <v>932</v>
      </c>
      <c r="W72" s="24">
        <v>212</v>
      </c>
      <c r="X72" s="24">
        <v>669</v>
      </c>
      <c r="Y72" s="24">
        <v>51</v>
      </c>
      <c r="Z72" s="24">
        <v>847</v>
      </c>
      <c r="AA72" s="58">
        <v>0.90953379755830566</v>
      </c>
    </row>
    <row r="73" spans="1:27" ht="14.25" customHeight="1" x14ac:dyDescent="0.25">
      <c r="A73" s="22">
        <v>44409</v>
      </c>
      <c r="B73" s="23" t="s">
        <v>144</v>
      </c>
      <c r="C73" s="24">
        <v>3334</v>
      </c>
      <c r="D73" s="24">
        <v>1921</v>
      </c>
      <c r="E73" s="59">
        <v>0.57599999999999996</v>
      </c>
      <c r="F73" s="50">
        <v>5.2579365079365083E-3</v>
      </c>
      <c r="G73" s="50">
        <v>7.3032407407407404E-3</v>
      </c>
      <c r="H73" s="50">
        <v>1.5439814814814814E-2</v>
      </c>
      <c r="I73" s="24">
        <v>19220</v>
      </c>
      <c r="J73" s="50">
        <v>5.5066137566137575E-2</v>
      </c>
      <c r="K73" s="50">
        <v>8.2123015873015862E-2</v>
      </c>
      <c r="L73" s="50">
        <v>0.25390211640211641</v>
      </c>
      <c r="M73" s="24">
        <v>1592</v>
      </c>
      <c r="N73" s="50">
        <v>5.7460317460317455E-2</v>
      </c>
      <c r="O73" s="50">
        <v>9.088293650793651E-2</v>
      </c>
      <c r="P73" s="50">
        <v>0.35909722222222223</v>
      </c>
      <c r="Q73" s="24">
        <v>20274</v>
      </c>
      <c r="R73" s="58">
        <v>0.77811607599017041</v>
      </c>
      <c r="S73" s="58">
        <v>0.19046641549780371</v>
      </c>
      <c r="T73" s="58">
        <v>2.5819192971525556E-2</v>
      </c>
      <c r="U73" s="58">
        <v>5.5983155405002717E-3</v>
      </c>
      <c r="V73" s="24">
        <v>856</v>
      </c>
      <c r="W73" s="24">
        <v>208</v>
      </c>
      <c r="X73" s="24">
        <v>597</v>
      </c>
      <c r="Y73" s="24">
        <v>51</v>
      </c>
      <c r="Z73" s="24">
        <v>773</v>
      </c>
      <c r="AA73" s="58">
        <v>0.91281753860810022</v>
      </c>
    </row>
    <row r="74" spans="1:27" ht="14.25" customHeight="1" x14ac:dyDescent="0.25">
      <c r="A74" s="22">
        <v>44440</v>
      </c>
      <c r="B74" s="23" t="s">
        <v>144</v>
      </c>
      <c r="C74" s="24">
        <v>3872</v>
      </c>
      <c r="D74" s="24">
        <v>2024</v>
      </c>
      <c r="E74" s="59">
        <v>0.52300000000000002</v>
      </c>
      <c r="F74" s="50">
        <v>5.3587962962962964E-3</v>
      </c>
      <c r="G74" s="50">
        <v>7.4768518518518517E-3</v>
      </c>
      <c r="H74" s="50">
        <v>1.6951058201058199E-2</v>
      </c>
      <c r="I74" s="24">
        <v>16500</v>
      </c>
      <c r="J74" s="50">
        <v>7.9867724867724865E-2</v>
      </c>
      <c r="K74" s="50">
        <v>0.11768683862433862</v>
      </c>
      <c r="L74" s="50">
        <v>0.30791005291005291</v>
      </c>
      <c r="M74" s="24">
        <v>1438</v>
      </c>
      <c r="N74" s="50">
        <v>6.8705357142857151E-2</v>
      </c>
      <c r="O74" s="50">
        <v>0.1053207671957672</v>
      </c>
      <c r="P74" s="50">
        <v>0.38004629629629622</v>
      </c>
      <c r="Q74" s="24">
        <v>18497</v>
      </c>
      <c r="R74" s="58">
        <v>0.7519052795922937</v>
      </c>
      <c r="S74" s="58">
        <v>0.20806195497054489</v>
      </c>
      <c r="T74" s="58">
        <v>3.2709435633148883E-2</v>
      </c>
      <c r="U74" s="58">
        <v>7.3233298040125978E-3</v>
      </c>
      <c r="V74" s="24">
        <v>886</v>
      </c>
      <c r="W74" s="24">
        <v>276</v>
      </c>
      <c r="X74" s="24">
        <v>586</v>
      </c>
      <c r="Y74" s="24">
        <v>24</v>
      </c>
      <c r="Z74" s="24">
        <v>794</v>
      </c>
      <c r="AA74" s="58">
        <v>0.89302648549117947</v>
      </c>
    </row>
    <row r="75" spans="1:27" ht="14.25" customHeight="1" x14ac:dyDescent="0.25">
      <c r="A75" s="22">
        <v>44470</v>
      </c>
      <c r="B75" s="23" t="s">
        <v>144</v>
      </c>
      <c r="C75" s="24">
        <v>4056</v>
      </c>
      <c r="D75" s="24">
        <v>2026</v>
      </c>
      <c r="E75" s="59">
        <v>0.5</v>
      </c>
      <c r="F75" s="50">
        <v>6.0251322751322754E-3</v>
      </c>
      <c r="G75" s="50">
        <v>8.176256613756613E-3</v>
      </c>
      <c r="H75" s="50">
        <v>1.7334656084656085E-2</v>
      </c>
      <c r="I75" s="24">
        <v>16708</v>
      </c>
      <c r="J75" s="50">
        <v>8.2212301587301598E-2</v>
      </c>
      <c r="K75" s="50">
        <v>0.12142195767195769</v>
      </c>
      <c r="L75" s="50">
        <v>0.33670634920634918</v>
      </c>
      <c r="M75" s="24">
        <v>1519</v>
      </c>
      <c r="N75" s="50">
        <v>6.3713624338624347E-2</v>
      </c>
      <c r="O75" s="50">
        <v>0.10185019841269842</v>
      </c>
      <c r="P75" s="50">
        <v>0.32970899470899467</v>
      </c>
      <c r="Q75" s="24">
        <v>19088</v>
      </c>
      <c r="R75" s="58">
        <v>0.7552121440847418</v>
      </c>
      <c r="S75" s="58">
        <v>0.20530051319975071</v>
      </c>
      <c r="T75" s="58">
        <v>3.2700718133810258E-2</v>
      </c>
      <c r="U75" s="58">
        <v>6.7866245816972344E-3</v>
      </c>
      <c r="V75" s="24">
        <v>826</v>
      </c>
      <c r="W75" s="24">
        <v>275</v>
      </c>
      <c r="X75" s="24">
        <v>511</v>
      </c>
      <c r="Y75" s="24">
        <v>40</v>
      </c>
      <c r="Z75" s="24">
        <v>738</v>
      </c>
      <c r="AA75" s="58">
        <v>0.88777723046145363</v>
      </c>
    </row>
    <row r="76" spans="1:27" ht="14.25" customHeight="1" x14ac:dyDescent="0.25">
      <c r="A76" s="22">
        <v>44501</v>
      </c>
      <c r="B76" s="23" t="s">
        <v>144</v>
      </c>
      <c r="C76" s="24">
        <v>3817</v>
      </c>
      <c r="D76" s="24">
        <v>2024</v>
      </c>
      <c r="E76" s="59">
        <v>0.53</v>
      </c>
      <c r="F76" s="50">
        <v>5.6696428571428575E-3</v>
      </c>
      <c r="G76" s="50">
        <v>7.4454365079365077E-3</v>
      </c>
      <c r="H76" s="50">
        <v>1.560846560846561E-2</v>
      </c>
      <c r="I76" s="24">
        <v>17811</v>
      </c>
      <c r="J76" s="50">
        <v>5.0271164021164029E-2</v>
      </c>
      <c r="K76" s="50">
        <v>7.4561838624338628E-2</v>
      </c>
      <c r="L76" s="50">
        <v>0.25346395502645502</v>
      </c>
      <c r="M76" s="24">
        <v>1785</v>
      </c>
      <c r="N76" s="50">
        <v>5.1969246031746033E-2</v>
      </c>
      <c r="O76" s="50">
        <v>8.7415674603174592E-2</v>
      </c>
      <c r="P76" s="50">
        <v>0.37344576719576716</v>
      </c>
      <c r="Q76" s="24">
        <v>20168</v>
      </c>
      <c r="R76" s="58">
        <v>0.76405593014081119</v>
      </c>
      <c r="S76" s="58">
        <v>0.19949687993293727</v>
      </c>
      <c r="T76" s="58">
        <v>3.1356154101952839E-2</v>
      </c>
      <c r="U76" s="58">
        <v>5.0910358242986804E-3</v>
      </c>
      <c r="V76" s="24">
        <v>723</v>
      </c>
      <c r="W76" s="24">
        <v>269</v>
      </c>
      <c r="X76" s="24">
        <v>426</v>
      </c>
      <c r="Y76" s="24">
        <v>28</v>
      </c>
      <c r="Z76" s="24">
        <v>625</v>
      </c>
      <c r="AA76" s="58">
        <v>0.86749738301100698</v>
      </c>
    </row>
    <row r="77" spans="1:27" ht="14.25" customHeight="1" x14ac:dyDescent="0.25">
      <c r="A77" s="22">
        <v>44531</v>
      </c>
      <c r="B77" s="23" t="s">
        <v>144</v>
      </c>
      <c r="C77" s="24">
        <v>3885</v>
      </c>
      <c r="D77" s="24">
        <v>1986</v>
      </c>
      <c r="E77" s="59">
        <v>0.51100000000000001</v>
      </c>
      <c r="F77" s="50">
        <v>5.8035714285714288E-3</v>
      </c>
      <c r="G77" s="50">
        <v>7.6504629629629631E-3</v>
      </c>
      <c r="H77" s="50">
        <v>1.6438492063492065E-2</v>
      </c>
      <c r="I77" s="24">
        <v>17813</v>
      </c>
      <c r="J77" s="50">
        <v>6.0920965608465612E-2</v>
      </c>
      <c r="K77" s="50">
        <v>9.3275462962962963E-2</v>
      </c>
      <c r="L77" s="50">
        <v>0.3071097883597883</v>
      </c>
      <c r="M77" s="24">
        <v>1667</v>
      </c>
      <c r="N77" s="50">
        <v>5.2260251322751319E-2</v>
      </c>
      <c r="O77" s="50">
        <v>8.5489417989418004E-2</v>
      </c>
      <c r="P77" s="50">
        <v>0.31931382275132275</v>
      </c>
      <c r="Q77" s="24">
        <v>19465</v>
      </c>
      <c r="R77" s="58">
        <v>0.75717312610661114</v>
      </c>
      <c r="S77" s="58">
        <v>0.20394873683819606</v>
      </c>
      <c r="T77" s="58">
        <v>3.331227822032392E-2</v>
      </c>
      <c r="U77" s="58">
        <v>5.5658588348688389E-3</v>
      </c>
      <c r="V77" s="24">
        <v>799</v>
      </c>
      <c r="W77" s="24">
        <v>327</v>
      </c>
      <c r="X77" s="24">
        <v>443</v>
      </c>
      <c r="Y77" s="24">
        <v>29</v>
      </c>
      <c r="Z77" s="24">
        <v>689</v>
      </c>
      <c r="AA77" s="58">
        <v>0.86286073923134843</v>
      </c>
    </row>
    <row r="78" spans="1:27" ht="14.25" customHeight="1" x14ac:dyDescent="0.25">
      <c r="A78" s="22">
        <v>44562</v>
      </c>
      <c r="B78" s="23" t="s">
        <v>144</v>
      </c>
      <c r="C78" s="24">
        <v>3344</v>
      </c>
      <c r="D78" s="24">
        <v>1756</v>
      </c>
      <c r="E78" s="59">
        <v>0.52500000000000002</v>
      </c>
      <c r="F78" s="50">
        <v>5.6613756613756614E-3</v>
      </c>
      <c r="G78" s="50">
        <v>7.4338624338624332E-3</v>
      </c>
      <c r="H78" s="50">
        <v>1.5469576719576718E-2</v>
      </c>
      <c r="I78" s="24">
        <v>17341</v>
      </c>
      <c r="J78" s="50">
        <v>4.6458333333333338E-2</v>
      </c>
      <c r="K78" s="50">
        <v>7.2104828042328026E-2</v>
      </c>
      <c r="L78" s="50">
        <v>0.26099041005291002</v>
      </c>
      <c r="M78" s="24">
        <v>1935</v>
      </c>
      <c r="N78" s="50">
        <v>4.7423941798941792E-2</v>
      </c>
      <c r="O78" s="50">
        <v>7.4404761904761904E-2</v>
      </c>
      <c r="P78" s="50">
        <v>0.31972387566137567</v>
      </c>
      <c r="Q78" s="24">
        <v>19133</v>
      </c>
      <c r="R78" s="58">
        <v>0.75662914917999824</v>
      </c>
      <c r="S78" s="58">
        <v>0.20408291899336098</v>
      </c>
      <c r="T78" s="58">
        <v>3.2986653449901773E-2</v>
      </c>
      <c r="U78" s="58">
        <v>6.3012783767389955E-3</v>
      </c>
      <c r="V78" s="24">
        <v>740</v>
      </c>
      <c r="W78" s="24">
        <v>246</v>
      </c>
      <c r="X78" s="24">
        <v>456</v>
      </c>
      <c r="Y78" s="24">
        <v>38</v>
      </c>
      <c r="Z78" s="24">
        <v>650</v>
      </c>
      <c r="AA78" s="58">
        <v>0.87340792463902617</v>
      </c>
    </row>
    <row r="79" spans="1:27" ht="14.25" customHeight="1" x14ac:dyDescent="0.25">
      <c r="A79" s="22">
        <v>44593</v>
      </c>
      <c r="B79" s="23" t="s">
        <v>144</v>
      </c>
      <c r="C79" s="24">
        <v>2900</v>
      </c>
      <c r="D79" s="24">
        <v>1595</v>
      </c>
      <c r="E79" s="59">
        <v>0.55000000000000004</v>
      </c>
      <c r="F79" s="50">
        <v>5.162037037037037E-3</v>
      </c>
      <c r="G79" s="50">
        <v>7.2189153439153443E-3</v>
      </c>
      <c r="H79" s="50">
        <v>1.5213293650793653E-2</v>
      </c>
      <c r="I79" s="24">
        <v>16050</v>
      </c>
      <c r="J79" s="50">
        <v>5.7640542328042332E-2</v>
      </c>
      <c r="K79" s="50">
        <v>8.6800595238095232E-2</v>
      </c>
      <c r="L79" s="50">
        <v>0.27167493386243385</v>
      </c>
      <c r="M79" s="24">
        <v>1629</v>
      </c>
      <c r="N79" s="50">
        <v>5.634589947089947E-2</v>
      </c>
      <c r="O79" s="50">
        <v>9.1018518518518526E-2</v>
      </c>
      <c r="P79" s="50">
        <v>0.37430390211640213</v>
      </c>
      <c r="Q79" s="24">
        <v>17211</v>
      </c>
      <c r="R79" s="58">
        <v>0.7461305967746219</v>
      </c>
      <c r="S79" s="58">
        <v>0.20595795016483001</v>
      </c>
      <c r="T79" s="58">
        <v>3.9839941096848581E-2</v>
      </c>
      <c r="U79" s="58">
        <v>8.0715119636995888E-3</v>
      </c>
      <c r="V79" s="24">
        <v>674</v>
      </c>
      <c r="W79" s="24">
        <v>253</v>
      </c>
      <c r="X79" s="24">
        <v>383</v>
      </c>
      <c r="Y79" s="24">
        <v>38</v>
      </c>
      <c r="Z79" s="24">
        <v>588</v>
      </c>
      <c r="AA79" s="58">
        <v>0.8757438929969108</v>
      </c>
    </row>
    <row r="80" spans="1:27" ht="14.25" customHeight="1" x14ac:dyDescent="0.25">
      <c r="A80" s="22">
        <v>44621</v>
      </c>
      <c r="B80" s="23" t="s">
        <v>144</v>
      </c>
      <c r="C80" s="24">
        <v>3547</v>
      </c>
      <c r="D80" s="24">
        <v>1813</v>
      </c>
      <c r="E80" s="59">
        <v>0.51100000000000001</v>
      </c>
      <c r="F80" s="50">
        <v>5.7738095238095231E-3</v>
      </c>
      <c r="G80" s="50">
        <v>8.0291005291005281E-3</v>
      </c>
      <c r="H80" s="50">
        <v>1.7554563492063493E-2</v>
      </c>
      <c r="I80" s="24">
        <v>16405</v>
      </c>
      <c r="J80" s="50">
        <v>7.1529431216931214E-2</v>
      </c>
      <c r="K80" s="50">
        <v>0.10522321428571431</v>
      </c>
      <c r="L80" s="50">
        <v>0.32774140211640207</v>
      </c>
      <c r="M80" s="24">
        <v>1586</v>
      </c>
      <c r="N80" s="50">
        <v>6.2399140211640218E-2</v>
      </c>
      <c r="O80" s="50">
        <v>9.9452711640211661E-2</v>
      </c>
      <c r="P80" s="50">
        <v>0.42682208994708992</v>
      </c>
      <c r="Q80" s="24">
        <v>17891</v>
      </c>
      <c r="R80" s="58">
        <v>0.73502196671999354</v>
      </c>
      <c r="S80" s="58">
        <v>0.21458188580440624</v>
      </c>
      <c r="T80" s="58">
        <v>3.9634610947224078E-2</v>
      </c>
      <c r="U80" s="58">
        <v>1.0761536528376081E-2</v>
      </c>
      <c r="V80" s="24">
        <v>746</v>
      </c>
      <c r="W80" s="24">
        <v>274</v>
      </c>
      <c r="X80" s="24">
        <v>433</v>
      </c>
      <c r="Y80" s="24">
        <v>39</v>
      </c>
      <c r="Z80" s="24">
        <v>664</v>
      </c>
      <c r="AA80" s="58">
        <v>0.8878388514679616</v>
      </c>
    </row>
    <row r="81" spans="1:27" ht="14.25" customHeight="1" x14ac:dyDescent="0.25">
      <c r="A81" s="22">
        <v>44652</v>
      </c>
      <c r="B81" s="23" t="s">
        <v>144</v>
      </c>
      <c r="C81" s="24">
        <v>3559</v>
      </c>
      <c r="D81" s="24">
        <v>1821</v>
      </c>
      <c r="E81" s="59">
        <v>0.51200000000000001</v>
      </c>
      <c r="F81" s="50">
        <v>5.7357804232804231E-3</v>
      </c>
      <c r="G81" s="50">
        <v>7.587632275132275E-3</v>
      </c>
      <c r="H81" s="50">
        <v>1.6736111111111111E-2</v>
      </c>
      <c r="I81" s="24">
        <v>15141</v>
      </c>
      <c r="J81" s="50">
        <v>7.5613425925925917E-2</v>
      </c>
      <c r="K81" s="50">
        <v>0.11457671957671957</v>
      </c>
      <c r="L81" s="50">
        <v>0.35511574074074076</v>
      </c>
      <c r="M81" s="24">
        <v>1628</v>
      </c>
      <c r="N81" s="50">
        <v>6.3574735449735451E-2</v>
      </c>
      <c r="O81" s="50">
        <v>0.10334160052910055</v>
      </c>
      <c r="P81" s="50">
        <v>0.37582010582010578</v>
      </c>
      <c r="Q81" s="24">
        <v>16835</v>
      </c>
      <c r="R81" s="58">
        <v>0.71043317444927445</v>
      </c>
      <c r="S81" s="58">
        <v>0.2312113232547118</v>
      </c>
      <c r="T81" s="58">
        <v>4.6931032956820974E-2</v>
      </c>
      <c r="U81" s="58">
        <v>1.1424469339192707E-2</v>
      </c>
      <c r="V81" s="24">
        <v>815</v>
      </c>
      <c r="W81" s="24">
        <v>292</v>
      </c>
      <c r="X81" s="24">
        <v>469</v>
      </c>
      <c r="Y81" s="24">
        <v>54</v>
      </c>
      <c r="Z81" s="24">
        <v>735</v>
      </c>
      <c r="AA81" s="58">
        <v>0.89775549008371269</v>
      </c>
    </row>
    <row r="82" spans="1:27" ht="14.25" customHeight="1" x14ac:dyDescent="0.25">
      <c r="A82" s="22">
        <v>44682</v>
      </c>
      <c r="B82" s="23" t="s">
        <v>144</v>
      </c>
      <c r="C82" s="24">
        <v>3558</v>
      </c>
      <c r="D82" s="24">
        <v>1939</v>
      </c>
      <c r="E82" s="59">
        <v>0.54400000000000004</v>
      </c>
      <c r="F82" s="50">
        <v>5.3918650793650788E-3</v>
      </c>
      <c r="G82" s="50">
        <v>7.3263888888888892E-3</v>
      </c>
      <c r="H82" s="50">
        <v>1.5512566137566139E-2</v>
      </c>
      <c r="I82" s="24">
        <v>19620</v>
      </c>
      <c r="J82" s="50">
        <v>5.2508267195767198E-2</v>
      </c>
      <c r="K82" s="50">
        <v>8.008432539682539E-2</v>
      </c>
      <c r="L82" s="50">
        <v>0.25784887566137565</v>
      </c>
      <c r="M82" s="24">
        <v>1767</v>
      </c>
      <c r="N82" s="50">
        <v>5.3098544973544978E-2</v>
      </c>
      <c r="O82" s="50">
        <v>8.4102182539682532E-2</v>
      </c>
      <c r="P82" s="50">
        <v>0.39778604497354492</v>
      </c>
      <c r="Q82" s="24">
        <v>18399</v>
      </c>
      <c r="R82" s="58">
        <v>0.72917711757718318</v>
      </c>
      <c r="S82" s="58">
        <v>0.21567594679967636</v>
      </c>
      <c r="T82" s="58">
        <v>4.4254060091109215E-2</v>
      </c>
      <c r="U82" s="58">
        <v>1.0892875532031209E-2</v>
      </c>
      <c r="V82" s="24">
        <v>750</v>
      </c>
      <c r="W82" s="24">
        <v>253</v>
      </c>
      <c r="X82" s="24">
        <v>443</v>
      </c>
      <c r="Y82" s="24">
        <v>54</v>
      </c>
      <c r="Z82" s="24">
        <v>656</v>
      </c>
      <c r="AA82" s="58">
        <v>0.87512199639354449</v>
      </c>
    </row>
    <row r="83" spans="1:27" ht="14.25" customHeight="1" x14ac:dyDescent="0.25">
      <c r="A83" s="22">
        <v>44713</v>
      </c>
      <c r="B83" s="23" t="s">
        <v>144</v>
      </c>
      <c r="C83" s="24">
        <v>3681</v>
      </c>
      <c r="D83" s="24">
        <v>1869</v>
      </c>
      <c r="E83" s="59">
        <v>0.50774246128769351</v>
      </c>
      <c r="F83" s="50">
        <v>5.4976851851851853E-3</v>
      </c>
      <c r="G83" s="50">
        <v>7.3726851851851861E-3</v>
      </c>
      <c r="H83" s="50">
        <v>1.699074074074074E-2</v>
      </c>
      <c r="I83" s="24">
        <v>15398</v>
      </c>
      <c r="J83" s="50">
        <v>6.5868055555555555E-2</v>
      </c>
      <c r="K83" s="50">
        <v>0.10408564814814815</v>
      </c>
      <c r="L83" s="50">
        <v>0.34019675925925924</v>
      </c>
      <c r="M83" s="24">
        <v>1678</v>
      </c>
      <c r="N83" s="50">
        <v>5.9085648148148151E-2</v>
      </c>
      <c r="O83" s="50">
        <v>0.10188657407407407</v>
      </c>
      <c r="P83" s="50">
        <v>0.37506944444444446</v>
      </c>
      <c r="Q83" s="24">
        <v>17259</v>
      </c>
      <c r="R83" s="58">
        <v>0.70496552523321165</v>
      </c>
      <c r="S83" s="58">
        <v>0.23373312474650906</v>
      </c>
      <c r="T83" s="58">
        <v>4.785908801205168E-2</v>
      </c>
      <c r="U83" s="58">
        <v>1.3442262008227592E-2</v>
      </c>
      <c r="V83" s="24">
        <v>693</v>
      </c>
      <c r="W83" s="24">
        <v>270</v>
      </c>
      <c r="X83" s="24">
        <v>371</v>
      </c>
      <c r="Y83" s="24">
        <v>52</v>
      </c>
      <c r="Z83" s="24">
        <v>613</v>
      </c>
      <c r="AA83" s="58">
        <v>0.88455988455988455</v>
      </c>
    </row>
    <row r="84" spans="1:27" ht="14.25" customHeight="1" x14ac:dyDescent="0.25">
      <c r="A84" s="22">
        <v>44743</v>
      </c>
      <c r="B84" s="23" t="s">
        <v>144</v>
      </c>
      <c r="C84" s="24">
        <v>4068</v>
      </c>
      <c r="D84" s="24">
        <v>2115</v>
      </c>
      <c r="E84" s="59">
        <v>0.52</v>
      </c>
      <c r="F84" s="50">
        <v>5.37037037037037E-3</v>
      </c>
      <c r="G84" s="50">
        <v>7.0717592592592594E-3</v>
      </c>
      <c r="H84" s="50">
        <v>1.6493055555555556E-2</v>
      </c>
      <c r="I84" s="24">
        <v>15407</v>
      </c>
      <c r="J84" s="50">
        <v>7.211805555555556E-2</v>
      </c>
      <c r="K84" s="50">
        <v>0.11</v>
      </c>
      <c r="L84" s="50">
        <v>0.33952546296296293</v>
      </c>
      <c r="M84" s="24">
        <v>1595</v>
      </c>
      <c r="N84" s="50">
        <v>6.0937499999999999E-2</v>
      </c>
      <c r="O84" s="50">
        <v>0.10203703703703704</v>
      </c>
      <c r="P84" s="50">
        <v>0.38730324074074068</v>
      </c>
      <c r="Q84" s="24">
        <v>17545</v>
      </c>
      <c r="R84" s="58">
        <v>0.7</v>
      </c>
      <c r="S84" s="58">
        <v>0.23400000000000001</v>
      </c>
      <c r="T84" s="58">
        <v>5.2999999999999999E-2</v>
      </c>
      <c r="U84" s="58">
        <v>1.2999999999999999E-2</v>
      </c>
      <c r="V84" s="24">
        <v>798</v>
      </c>
      <c r="W84" s="24">
        <v>314</v>
      </c>
      <c r="X84" s="24">
        <v>426</v>
      </c>
      <c r="Y84" s="24">
        <v>58</v>
      </c>
      <c r="Z84" s="24">
        <v>701</v>
      </c>
      <c r="AA84" s="58">
        <v>0.877</v>
      </c>
    </row>
    <row r="85" spans="1:27" ht="14.25" customHeight="1" x14ac:dyDescent="0.25">
      <c r="A85" s="22">
        <v>44774</v>
      </c>
      <c r="B85" s="23" t="s">
        <v>144</v>
      </c>
      <c r="C85" s="24">
        <v>3437</v>
      </c>
      <c r="D85" s="24">
        <v>1744</v>
      </c>
      <c r="E85" s="59">
        <v>0.50700000000000001</v>
      </c>
      <c r="F85" s="50">
        <v>5.4861111111111117E-3</v>
      </c>
      <c r="G85" s="50">
        <v>7.1412037037037043E-3</v>
      </c>
      <c r="H85" s="50">
        <v>1.7152777777777777E-2</v>
      </c>
      <c r="I85" s="24">
        <v>15827</v>
      </c>
      <c r="J85" s="50">
        <v>5.6365740740740744E-2</v>
      </c>
      <c r="K85" s="50">
        <v>8.8298611111111105E-2</v>
      </c>
      <c r="L85" s="50">
        <v>0.3041550925925926</v>
      </c>
      <c r="M85" s="24">
        <v>1579</v>
      </c>
      <c r="N85" s="50">
        <v>5.6666666666666671E-2</v>
      </c>
      <c r="O85" s="50">
        <v>9.3240740740740735E-2</v>
      </c>
      <c r="P85" s="50">
        <v>0.37356481481481479</v>
      </c>
      <c r="Q85" s="24">
        <v>17380</v>
      </c>
      <c r="R85" s="58">
        <v>0.71199999999999997</v>
      </c>
      <c r="S85" s="58">
        <v>0.23</v>
      </c>
      <c r="T85" s="58">
        <v>4.4999999999999998E-2</v>
      </c>
      <c r="U85" s="58">
        <v>1.2999999999999999E-2</v>
      </c>
      <c r="V85" s="24">
        <v>745</v>
      </c>
      <c r="W85" s="24">
        <v>265</v>
      </c>
      <c r="X85" s="24">
        <v>433</v>
      </c>
      <c r="Y85" s="24">
        <v>47</v>
      </c>
      <c r="Z85" s="24">
        <v>656</v>
      </c>
      <c r="AA85" s="58">
        <v>0.88100000000000001</v>
      </c>
    </row>
    <row r="86" spans="1:27" ht="14.25" customHeight="1" x14ac:dyDescent="0.25">
      <c r="A86" s="22">
        <v>44805</v>
      </c>
      <c r="B86" s="23" t="s">
        <v>144</v>
      </c>
      <c r="C86" s="24">
        <v>3506</v>
      </c>
      <c r="D86" s="24">
        <v>1754</v>
      </c>
      <c r="E86" s="59">
        <v>0.50028522532800912</v>
      </c>
      <c r="F86" s="50">
        <v>5.5555555555555558E-3</v>
      </c>
      <c r="G86" s="50">
        <v>7.3495370370370372E-3</v>
      </c>
      <c r="H86" s="50">
        <v>1.6423611111111111E-2</v>
      </c>
      <c r="I86" s="24">
        <v>14625</v>
      </c>
      <c r="J86" s="50">
        <v>6.6377314814814806E-2</v>
      </c>
      <c r="K86" s="50">
        <v>0.10187499999999999</v>
      </c>
      <c r="L86" s="50">
        <v>0.32793981481481482</v>
      </c>
      <c r="M86" s="24">
        <v>1361</v>
      </c>
      <c r="N86" s="50">
        <v>5.4386574074074073E-2</v>
      </c>
      <c r="O86" s="50">
        <v>8.9502314814814812E-2</v>
      </c>
      <c r="P86" s="50">
        <v>0.39652777777777781</v>
      </c>
      <c r="Q86" s="24">
        <v>16317</v>
      </c>
      <c r="R86" s="58">
        <v>0.68854568854568854</v>
      </c>
      <c r="S86" s="58">
        <v>0.24354967212110068</v>
      </c>
      <c r="T86" s="58">
        <v>5.252190966476681E-2</v>
      </c>
      <c r="U86" s="58">
        <v>1.5382729668443954E-2</v>
      </c>
      <c r="V86" s="24">
        <v>701</v>
      </c>
      <c r="W86" s="24">
        <v>260</v>
      </c>
      <c r="X86" s="24">
        <v>332</v>
      </c>
      <c r="Y86" s="24">
        <v>49</v>
      </c>
      <c r="Z86" s="24">
        <v>618</v>
      </c>
      <c r="AA86" s="58">
        <f t="shared" ref="AA86" si="0">IFERROR(Z86/V86,0)</f>
        <v>0.88159771754636229</v>
      </c>
    </row>
    <row r="87" spans="1:27" ht="14.25" customHeight="1" x14ac:dyDescent="0.25">
      <c r="A87" s="22">
        <v>44835</v>
      </c>
      <c r="B87" s="23" t="s">
        <v>144</v>
      </c>
      <c r="C87" s="24">
        <v>4477</v>
      </c>
      <c r="D87" s="24">
        <v>2148</v>
      </c>
      <c r="E87" s="59">
        <v>0.48</v>
      </c>
      <c r="F87" s="50">
        <v>5.7638888888888887E-3</v>
      </c>
      <c r="G87" s="50">
        <v>7.4768518518518526E-3</v>
      </c>
      <c r="H87" s="50">
        <v>1.7337962962962961E-2</v>
      </c>
      <c r="I87" s="24">
        <v>14724</v>
      </c>
      <c r="J87" s="50">
        <v>7.5196759259259269E-2</v>
      </c>
      <c r="K87" s="50">
        <v>0.11565972222222222</v>
      </c>
      <c r="L87" s="50">
        <v>0.37171296296296297</v>
      </c>
      <c r="M87" s="24">
        <v>1186</v>
      </c>
      <c r="N87" s="50">
        <v>5.7337962962962959E-2</v>
      </c>
      <c r="O87" s="50">
        <v>9.493055555555556E-2</v>
      </c>
      <c r="P87" s="50">
        <v>0.46979166666666666</v>
      </c>
      <c r="Q87" s="24">
        <v>16997</v>
      </c>
      <c r="R87" s="58">
        <v>0.66200000000000003</v>
      </c>
      <c r="S87" s="58">
        <v>0.255</v>
      </c>
      <c r="T87" s="58">
        <v>6.5000000000000002E-2</v>
      </c>
      <c r="U87" s="58">
        <v>1.7000000000000001E-2</v>
      </c>
      <c r="V87" s="24">
        <v>754</v>
      </c>
      <c r="W87" s="24">
        <v>329</v>
      </c>
      <c r="X87" s="24">
        <v>392</v>
      </c>
      <c r="Y87" s="24">
        <v>33</v>
      </c>
      <c r="Z87" s="24">
        <v>669</v>
      </c>
      <c r="AA87" s="58">
        <v>0.88700000000000001</v>
      </c>
    </row>
    <row r="88" spans="1:27" ht="14.25" customHeight="1" x14ac:dyDescent="0.25">
      <c r="A88" s="22">
        <v>44866</v>
      </c>
      <c r="B88" s="23" t="s">
        <v>144</v>
      </c>
      <c r="C88" s="24">
        <v>4543</v>
      </c>
      <c r="D88" s="24">
        <v>2179</v>
      </c>
      <c r="E88" s="59">
        <v>0.47963900506273388</v>
      </c>
      <c r="F88" s="50">
        <v>5.7638888888888887E-3</v>
      </c>
      <c r="G88" s="50">
        <v>7.7083333333333335E-3</v>
      </c>
      <c r="H88" s="50">
        <v>1.7199074074074071E-2</v>
      </c>
      <c r="I88" s="24">
        <v>14257</v>
      </c>
      <c r="J88" s="50">
        <v>6.9756944444444455E-2</v>
      </c>
      <c r="K88" s="50">
        <v>0.10752314814814816</v>
      </c>
      <c r="L88" s="50">
        <v>0.37061342592592594</v>
      </c>
      <c r="M88" s="24">
        <v>1225</v>
      </c>
      <c r="N88" s="50">
        <v>5.9745370370370372E-2</v>
      </c>
      <c r="O88" s="50">
        <v>9.6805555555555547E-2</v>
      </c>
      <c r="P88" s="50">
        <v>0.40078703703703705</v>
      </c>
      <c r="Q88" s="24">
        <v>16698</v>
      </c>
      <c r="R88" s="58">
        <v>0.69104084321475623</v>
      </c>
      <c r="S88" s="58">
        <v>0.23374056773266261</v>
      </c>
      <c r="T88" s="58">
        <v>5.9887411666067793E-2</v>
      </c>
      <c r="U88" s="58">
        <v>1.5331177386513356E-2</v>
      </c>
      <c r="V88" s="24">
        <v>706</v>
      </c>
      <c r="W88" s="24">
        <v>326</v>
      </c>
      <c r="X88" s="24">
        <v>349</v>
      </c>
      <c r="Y88" s="24">
        <v>31</v>
      </c>
      <c r="Z88" s="24">
        <v>618</v>
      </c>
      <c r="AA88" s="58">
        <v>0.87535410764872523</v>
      </c>
    </row>
    <row r="89" spans="1:27" ht="14.25" customHeight="1" x14ac:dyDescent="0.25">
      <c r="A89" s="22">
        <v>44896</v>
      </c>
      <c r="B89" s="23" t="s">
        <v>144</v>
      </c>
      <c r="C89" s="24">
        <v>5865</v>
      </c>
      <c r="D89" s="24">
        <v>2314</v>
      </c>
      <c r="E89" s="59">
        <v>0.39454390451832905</v>
      </c>
      <c r="F89" s="50">
        <v>6.9444444444444441E-3</v>
      </c>
      <c r="G89" s="50">
        <v>9.1898148148148139E-3</v>
      </c>
      <c r="H89" s="50">
        <v>2.1099537037037038E-2</v>
      </c>
      <c r="I89" s="24">
        <v>12134</v>
      </c>
      <c r="J89" s="50">
        <v>0.14483796296296295</v>
      </c>
      <c r="K89" s="50">
        <v>0.23038194444444446</v>
      </c>
      <c r="L89" s="50">
        <v>0.6559490740740741</v>
      </c>
      <c r="M89" s="24">
        <v>964</v>
      </c>
      <c r="N89" s="50">
        <v>7.7025462962962962E-2</v>
      </c>
      <c r="O89" s="50">
        <v>0.14797453703703703</v>
      </c>
      <c r="P89" s="50">
        <v>0.55218749999999994</v>
      </c>
      <c r="Q89" s="24">
        <v>15763</v>
      </c>
      <c r="R89" s="58">
        <v>0.64784622216583143</v>
      </c>
      <c r="S89" s="58">
        <v>0.26289411913975769</v>
      </c>
      <c r="T89" s="58">
        <v>6.8768635412040854E-2</v>
      </c>
      <c r="U89" s="58">
        <v>2.0491023282370107E-2</v>
      </c>
      <c r="V89" s="24">
        <v>839</v>
      </c>
      <c r="W89" s="24">
        <v>396</v>
      </c>
      <c r="X89" s="24">
        <v>412</v>
      </c>
      <c r="Y89" s="24">
        <v>31</v>
      </c>
      <c r="Z89" s="24">
        <v>720</v>
      </c>
      <c r="AA89" s="58">
        <v>0.85816448152562574</v>
      </c>
    </row>
    <row r="90" spans="1:27" ht="14.25" customHeight="1" x14ac:dyDescent="0.25">
      <c r="A90" s="22">
        <v>44927</v>
      </c>
      <c r="B90" s="23" t="s">
        <v>144</v>
      </c>
      <c r="C90" s="24">
        <v>4033</v>
      </c>
      <c r="D90" s="24">
        <v>1972</v>
      </c>
      <c r="E90" s="59">
        <v>0.48896603025043395</v>
      </c>
      <c r="F90" s="50">
        <v>5.6828703703703702E-3</v>
      </c>
      <c r="G90" s="50">
        <v>7.5115740740740742E-3</v>
      </c>
      <c r="H90" s="50">
        <v>1.7349537037037038E-2</v>
      </c>
      <c r="I90" s="24">
        <v>14227</v>
      </c>
      <c r="J90" s="50">
        <v>3.712962962962963E-2</v>
      </c>
      <c r="K90" s="50">
        <v>6.3993055555555553E-2</v>
      </c>
      <c r="L90" s="50">
        <v>0.31915509259259262</v>
      </c>
      <c r="M90" s="24">
        <v>1371</v>
      </c>
      <c r="N90" s="50">
        <v>3.8009259259259263E-2</v>
      </c>
      <c r="O90" s="50">
        <v>6.3807870370370376E-2</v>
      </c>
      <c r="P90" s="50">
        <v>0.31474537037037037</v>
      </c>
      <c r="Q90" s="24">
        <v>16283</v>
      </c>
      <c r="R90" s="58">
        <v>0.72173432414174288</v>
      </c>
      <c r="S90" s="58">
        <v>0.21494810538598538</v>
      </c>
      <c r="T90" s="58">
        <v>5.0297856660320578E-2</v>
      </c>
      <c r="U90" s="58">
        <v>1.3019713811951114E-2</v>
      </c>
      <c r="V90" s="24">
        <v>700</v>
      </c>
      <c r="W90" s="24">
        <v>329</v>
      </c>
      <c r="X90" s="24">
        <v>340</v>
      </c>
      <c r="Y90" s="24">
        <v>31</v>
      </c>
      <c r="Z90" s="24">
        <v>585</v>
      </c>
      <c r="AA90" s="58">
        <v>0.83571428571428574</v>
      </c>
    </row>
    <row r="91" spans="1:27" ht="14.25" customHeight="1" x14ac:dyDescent="0.25">
      <c r="A91" s="22">
        <v>44958</v>
      </c>
      <c r="B91" s="23" t="s">
        <v>144</v>
      </c>
      <c r="C91" s="24">
        <v>3640</v>
      </c>
      <c r="D91" s="24">
        <v>1853</v>
      </c>
      <c r="E91" s="59">
        <v>0.50906593406593403</v>
      </c>
      <c r="F91" s="50">
        <v>5.4861111111111117E-3</v>
      </c>
      <c r="G91" s="50">
        <v>7.1412037037037043E-3</v>
      </c>
      <c r="H91" s="50">
        <v>1.6562500000000001E-2</v>
      </c>
      <c r="I91" s="24">
        <v>13584</v>
      </c>
      <c r="J91" s="50">
        <v>4.1319444444444443E-2</v>
      </c>
      <c r="K91" s="50">
        <v>6.9166666666666668E-2</v>
      </c>
      <c r="L91" s="50">
        <v>0.2986921296296296</v>
      </c>
      <c r="M91" s="24">
        <v>1225</v>
      </c>
      <c r="N91" s="50">
        <v>3.9212962962962963E-2</v>
      </c>
      <c r="O91" s="50">
        <v>6.283564814814814E-2</v>
      </c>
      <c r="P91" s="50">
        <v>0.31540509259259258</v>
      </c>
      <c r="Q91" s="24">
        <v>15375</v>
      </c>
      <c r="R91" s="58">
        <v>0.72949593495934961</v>
      </c>
      <c r="S91" s="58">
        <v>0.2128130081300813</v>
      </c>
      <c r="T91" s="58">
        <v>4.7674796747967478E-2</v>
      </c>
      <c r="U91" s="58">
        <v>1.0016260162601626E-2</v>
      </c>
      <c r="V91" s="24">
        <v>735</v>
      </c>
      <c r="W91" s="24">
        <v>303</v>
      </c>
      <c r="X91" s="24">
        <v>394</v>
      </c>
      <c r="Y91" s="24">
        <v>38</v>
      </c>
      <c r="Z91" s="24">
        <v>637</v>
      </c>
      <c r="AA91" s="58">
        <v>0.8666666666666667</v>
      </c>
    </row>
    <row r="92" spans="1:27" ht="14.25" customHeight="1" x14ac:dyDescent="0.25">
      <c r="A92" s="81">
        <v>44986</v>
      </c>
      <c r="B92" s="23" t="s">
        <v>144</v>
      </c>
      <c r="C92" s="24">
        <v>3949</v>
      </c>
      <c r="D92" s="24">
        <v>1874</v>
      </c>
      <c r="E92" s="59">
        <v>0.47455051911876422</v>
      </c>
      <c r="F92" s="50">
        <v>5.8333333333333336E-3</v>
      </c>
      <c r="G92" s="50">
        <v>7.8356481481481489E-3</v>
      </c>
      <c r="H92" s="50">
        <v>1.7222222222222222E-2</v>
      </c>
      <c r="I92" s="24">
        <v>14749</v>
      </c>
      <c r="J92" s="50">
        <v>7.0092592592592595E-2</v>
      </c>
      <c r="K92" s="50">
        <v>0.11138888888888888</v>
      </c>
      <c r="L92" s="50">
        <v>0.39113425925925926</v>
      </c>
      <c r="M92" s="24">
        <v>1336</v>
      </c>
      <c r="N92" s="50">
        <v>5.2662037037037035E-2</v>
      </c>
      <c r="O92" s="50">
        <v>8.6458333333333345E-2</v>
      </c>
      <c r="P92" s="50">
        <v>0.41598379629629628</v>
      </c>
      <c r="Q92" s="24">
        <v>16918</v>
      </c>
      <c r="R92" s="58">
        <v>0.70132403357370843</v>
      </c>
      <c r="S92" s="58">
        <v>0.22502659888875753</v>
      </c>
      <c r="T92" s="58">
        <v>5.7453599716278517E-2</v>
      </c>
      <c r="U92" s="58">
        <v>1.6195767821255466E-2</v>
      </c>
      <c r="V92" s="24">
        <v>814</v>
      </c>
      <c r="W92" s="24">
        <v>327</v>
      </c>
      <c r="X92" s="24">
        <v>446</v>
      </c>
      <c r="Y92" s="24">
        <v>41</v>
      </c>
      <c r="Z92" s="24">
        <v>689</v>
      </c>
      <c r="AA92" s="58">
        <v>0.84643734643734647</v>
      </c>
    </row>
    <row r="93" spans="1:27" ht="14.25" customHeight="1" x14ac:dyDescent="0.25">
      <c r="A93" s="81">
        <v>45017</v>
      </c>
      <c r="B93" s="23" t="s">
        <v>144</v>
      </c>
      <c r="C93" s="24">
        <v>3760</v>
      </c>
      <c r="D93" s="24">
        <v>1994</v>
      </c>
      <c r="E93" s="59">
        <v>0.53031914893617016</v>
      </c>
      <c r="F93" s="50">
        <v>5.2662037037037035E-3</v>
      </c>
      <c r="G93" s="50">
        <v>6.9675925925925921E-3</v>
      </c>
      <c r="H93" s="50">
        <v>1.59375E-2</v>
      </c>
      <c r="I93" s="24">
        <v>16091</v>
      </c>
      <c r="J93" s="50">
        <v>4.4120370370370372E-2</v>
      </c>
      <c r="K93" s="50">
        <v>7.0335648148148147E-2</v>
      </c>
      <c r="L93" s="50">
        <v>0.23849537037037036</v>
      </c>
      <c r="M93" s="24">
        <v>1451</v>
      </c>
      <c r="N93" s="50">
        <v>3.9918981481481479E-2</v>
      </c>
      <c r="O93" s="50">
        <v>6.8171296296296299E-2</v>
      </c>
      <c r="P93" s="50">
        <v>0.30216435185185186</v>
      </c>
      <c r="Q93" s="24">
        <v>17941</v>
      </c>
      <c r="R93" s="58">
        <v>0.73613510952566752</v>
      </c>
      <c r="S93" s="58">
        <v>0.20260855024803523</v>
      </c>
      <c r="T93" s="58">
        <v>4.9551307062036677E-2</v>
      </c>
      <c r="U93" s="58">
        <v>1.1705033164260631E-2</v>
      </c>
      <c r="V93" s="24">
        <v>799</v>
      </c>
      <c r="W93" s="24">
        <v>287</v>
      </c>
      <c r="X93" s="24">
        <v>460</v>
      </c>
      <c r="Y93" s="24">
        <v>52</v>
      </c>
      <c r="Z93" s="24">
        <v>697</v>
      </c>
      <c r="AA93" s="58">
        <v>0.87234042553191493</v>
      </c>
    </row>
    <row r="94" spans="1:27" ht="14.25" customHeight="1" x14ac:dyDescent="0.25">
      <c r="A94" s="81">
        <v>45047</v>
      </c>
      <c r="B94" s="23" t="s">
        <v>144</v>
      </c>
      <c r="C94" s="24">
        <v>4028</v>
      </c>
      <c r="D94" s="24">
        <v>2191</v>
      </c>
      <c r="E94" s="59">
        <v>0.54394240317775566</v>
      </c>
      <c r="F94" s="50">
        <v>5.1504629629629635E-3</v>
      </c>
      <c r="G94" s="50">
        <v>6.7708333333333336E-3</v>
      </c>
      <c r="H94" s="50">
        <v>1.4965277777777779E-2</v>
      </c>
      <c r="I94" s="24">
        <v>17501</v>
      </c>
      <c r="J94" s="50">
        <v>4.0393518518518516E-2</v>
      </c>
      <c r="K94" s="50">
        <v>6.3668981481481479E-2</v>
      </c>
      <c r="L94" s="50">
        <v>0.21690972222222224</v>
      </c>
      <c r="M94" s="24">
        <v>1642</v>
      </c>
      <c r="N94" s="50">
        <v>4.3634259259259262E-2</v>
      </c>
      <c r="O94" s="50">
        <v>7.2476851851851862E-2</v>
      </c>
      <c r="P94" s="50">
        <v>0.30837962962962961</v>
      </c>
      <c r="Q94" s="24">
        <v>19408</v>
      </c>
      <c r="R94" s="58">
        <v>0.74191055234954661</v>
      </c>
      <c r="S94" s="58">
        <v>0.19826875515251444</v>
      </c>
      <c r="T94" s="58">
        <v>4.6372629843363558E-2</v>
      </c>
      <c r="U94" s="58">
        <v>1.3448062654575432E-2</v>
      </c>
      <c r="V94" s="24">
        <v>923</v>
      </c>
      <c r="W94" s="24">
        <v>337</v>
      </c>
      <c r="X94" s="24">
        <v>539</v>
      </c>
      <c r="Y94" s="24">
        <v>47</v>
      </c>
      <c r="Z94" s="24">
        <v>779</v>
      </c>
      <c r="AA94" s="58">
        <v>0.84398699891657636</v>
      </c>
    </row>
    <row r="95" spans="1:27" ht="14.25" customHeight="1" x14ac:dyDescent="0.25">
      <c r="A95" s="81">
        <v>45078</v>
      </c>
      <c r="B95" s="23" t="s">
        <v>144</v>
      </c>
      <c r="C95" s="24">
        <v>3946</v>
      </c>
      <c r="D95" s="24">
        <v>2156</v>
      </c>
      <c r="E95" s="59">
        <v>0.54637607704004054</v>
      </c>
      <c r="F95" s="50">
        <v>5.0462962962962961E-3</v>
      </c>
      <c r="G95" s="50">
        <v>6.8171296296296287E-3</v>
      </c>
      <c r="H95" s="50">
        <v>1.539351851851852E-2</v>
      </c>
      <c r="I95" s="24">
        <v>16427</v>
      </c>
      <c r="J95" s="50">
        <v>4.2430555555555555E-2</v>
      </c>
      <c r="K95" s="50">
        <v>6.7280092592592586E-2</v>
      </c>
      <c r="L95" s="50">
        <v>0.23349537037037038</v>
      </c>
      <c r="M95" s="24">
        <v>1527</v>
      </c>
      <c r="N95" s="50">
        <v>4.7708333333333332E-2</v>
      </c>
      <c r="O95" s="50">
        <v>7.4571759259259254E-2</v>
      </c>
      <c r="P95" s="50">
        <v>0.35372685185185188</v>
      </c>
      <c r="Q95" s="24">
        <v>18500</v>
      </c>
      <c r="R95" s="58">
        <v>0.73113513513513517</v>
      </c>
      <c r="S95" s="58">
        <v>0.21129729729729729</v>
      </c>
      <c r="T95" s="58">
        <v>4.5729729729729732E-2</v>
      </c>
      <c r="U95" s="58">
        <v>1.1837837837837838E-2</v>
      </c>
      <c r="V95" s="24">
        <v>810</v>
      </c>
      <c r="W95" s="24">
        <v>295</v>
      </c>
      <c r="X95" s="24">
        <v>488</v>
      </c>
      <c r="Y95" s="24">
        <v>27</v>
      </c>
      <c r="Z95" s="24">
        <v>712</v>
      </c>
      <c r="AA95" s="58">
        <v>0.87901234567901232</v>
      </c>
    </row>
    <row r="96" spans="1:27" ht="14.25" customHeight="1" x14ac:dyDescent="0.25">
      <c r="A96" s="81">
        <v>45108</v>
      </c>
      <c r="B96" s="23" t="s">
        <v>144</v>
      </c>
      <c r="C96" s="24">
        <v>3971</v>
      </c>
      <c r="D96" s="24">
        <v>2088</v>
      </c>
      <c r="E96" s="59">
        <v>0.52581213800050364</v>
      </c>
      <c r="F96" s="50">
        <v>5.3009259259259251E-3</v>
      </c>
      <c r="G96" s="50">
        <v>7.0254629629629634E-3</v>
      </c>
      <c r="H96" s="50">
        <v>1.5787037037037037E-2</v>
      </c>
      <c r="I96" s="24">
        <v>16666</v>
      </c>
      <c r="J96" s="50">
        <v>4.943287037037037E-2</v>
      </c>
      <c r="K96" s="50">
        <v>7.8634259259259265E-2</v>
      </c>
      <c r="L96" s="50">
        <v>0.25314814814814818</v>
      </c>
      <c r="M96" s="24">
        <v>1448</v>
      </c>
      <c r="N96" s="50">
        <v>4.7141203703703706E-2</v>
      </c>
      <c r="O96" s="50">
        <v>7.4178240740740739E-2</v>
      </c>
      <c r="P96" s="50">
        <v>0.33354166666666668</v>
      </c>
      <c r="Q96" s="24">
        <v>18487</v>
      </c>
      <c r="R96" s="58">
        <v>0.73846486720398119</v>
      </c>
      <c r="S96" s="58">
        <v>0.20852490939579163</v>
      </c>
      <c r="T96" s="58">
        <v>4.3111375561205173E-2</v>
      </c>
      <c r="U96" s="58">
        <v>9.8988478390220156E-3</v>
      </c>
      <c r="V96" s="24">
        <v>896</v>
      </c>
      <c r="W96" s="24">
        <v>315</v>
      </c>
      <c r="X96" s="24">
        <v>538</v>
      </c>
      <c r="Y96" s="24">
        <v>43</v>
      </c>
      <c r="Z96" s="24">
        <v>772</v>
      </c>
      <c r="AA96" s="58">
        <v>0.8616071428571429</v>
      </c>
    </row>
    <row r="97" spans="1:120" ht="14.25" customHeight="1" x14ac:dyDescent="0.25">
      <c r="A97" s="89">
        <v>45139</v>
      </c>
      <c r="B97" s="46" t="s">
        <v>144</v>
      </c>
      <c r="C97" s="24">
        <v>3877</v>
      </c>
      <c r="D97" s="24">
        <v>1955</v>
      </c>
      <c r="E97" s="59">
        <v>0.50425586793912824</v>
      </c>
      <c r="F97" s="50">
        <v>5.5208333333333333E-3</v>
      </c>
      <c r="G97" s="50">
        <v>7.3495370370370372E-3</v>
      </c>
      <c r="H97" s="50">
        <v>1.6377314814814813E-2</v>
      </c>
      <c r="I97" s="24">
        <v>16266</v>
      </c>
      <c r="J97" s="50">
        <v>5.5995370370370369E-2</v>
      </c>
      <c r="K97" s="50">
        <v>8.8263888888888878E-2</v>
      </c>
      <c r="L97" s="50">
        <v>0.30861111111111111</v>
      </c>
      <c r="M97" s="24">
        <v>1584</v>
      </c>
      <c r="N97" s="50">
        <v>5.1585648148148144E-2</v>
      </c>
      <c r="O97" s="50">
        <v>8.4594907407407396E-2</v>
      </c>
      <c r="P97" s="50">
        <v>0.41334490740740742</v>
      </c>
      <c r="Q97" s="24">
        <v>18144</v>
      </c>
      <c r="R97" s="58">
        <v>0.7398037918871252</v>
      </c>
      <c r="S97" s="58">
        <v>0.20833333333333334</v>
      </c>
      <c r="T97" s="58">
        <v>4.1556437389770724E-2</v>
      </c>
      <c r="U97" s="58">
        <v>1.0306437389770723E-2</v>
      </c>
      <c r="V97" s="24">
        <v>1007</v>
      </c>
      <c r="W97" s="24">
        <v>323</v>
      </c>
      <c r="X97" s="24">
        <v>633</v>
      </c>
      <c r="Y97" s="24">
        <v>51</v>
      </c>
      <c r="Z97" s="24">
        <v>881</v>
      </c>
      <c r="AA97" s="58">
        <v>0.87487586891757696</v>
      </c>
    </row>
    <row r="98" spans="1:120" ht="14.25" customHeight="1" x14ac:dyDescent="0.25">
      <c r="A98" s="81">
        <v>45170</v>
      </c>
      <c r="B98" s="46" t="s">
        <v>144</v>
      </c>
      <c r="C98" s="24">
        <v>4375</v>
      </c>
      <c r="D98" s="24">
        <v>2129</v>
      </c>
      <c r="E98" s="59">
        <v>0.48662857142857141</v>
      </c>
      <c r="F98" s="50">
        <v>5.6828703703703702E-3</v>
      </c>
      <c r="G98" s="50">
        <v>7.5578703703703702E-3</v>
      </c>
      <c r="H98" s="50">
        <v>1.6875000000000001E-2</v>
      </c>
      <c r="I98" s="24">
        <v>15446</v>
      </c>
      <c r="J98" s="50">
        <v>5.8275462962962966E-2</v>
      </c>
      <c r="K98" s="50">
        <v>9.1122685185185182E-2</v>
      </c>
      <c r="L98" s="50">
        <v>0.35824074074074069</v>
      </c>
      <c r="M98" s="24">
        <v>1430</v>
      </c>
      <c r="N98" s="50">
        <v>6.0960648148148146E-2</v>
      </c>
      <c r="O98" s="50">
        <v>9.8391203703703703E-2</v>
      </c>
      <c r="P98" s="50">
        <v>0.43241898148148145</v>
      </c>
      <c r="Q98" s="24">
        <v>17812</v>
      </c>
      <c r="R98" s="58">
        <v>0.73209072535369413</v>
      </c>
      <c r="S98" s="58">
        <v>0.20924096114978666</v>
      </c>
      <c r="T98" s="58">
        <v>4.642937345609701E-2</v>
      </c>
      <c r="U98" s="58">
        <v>1.2238940040422187E-2</v>
      </c>
      <c r="V98" s="24">
        <v>932</v>
      </c>
      <c r="W98" s="24">
        <v>370</v>
      </c>
      <c r="X98" s="24">
        <v>529</v>
      </c>
      <c r="Y98" s="24">
        <v>33</v>
      </c>
      <c r="Z98" s="24">
        <v>804</v>
      </c>
      <c r="AA98" s="58">
        <v>0.86266094420600858</v>
      </c>
    </row>
    <row r="99" spans="1:120" ht="14.25" customHeight="1" x14ac:dyDescent="0.25">
      <c r="A99" s="81">
        <v>45200</v>
      </c>
      <c r="B99" s="46" t="s">
        <v>144</v>
      </c>
      <c r="C99" s="24">
        <v>4828</v>
      </c>
      <c r="D99" s="24">
        <v>2277</v>
      </c>
      <c r="E99" s="59">
        <v>0.47162386081193042</v>
      </c>
      <c r="F99" s="50">
        <v>5.8564814814814825E-3</v>
      </c>
      <c r="G99" s="50">
        <v>7.6157407407407415E-3</v>
      </c>
      <c r="H99" s="50">
        <v>1.6377314814814813E-2</v>
      </c>
      <c r="I99" s="24">
        <v>15618</v>
      </c>
      <c r="J99" s="50">
        <v>6.1956018518518514E-2</v>
      </c>
      <c r="K99" s="50">
        <v>9.5972222222222223E-2</v>
      </c>
      <c r="L99" s="50">
        <v>0.33437500000000003</v>
      </c>
      <c r="M99" s="24">
        <v>1364</v>
      </c>
      <c r="N99" s="50">
        <v>5.482638888888889E-2</v>
      </c>
      <c r="O99" s="50">
        <v>8.7546296296296289E-2</v>
      </c>
      <c r="P99" s="50">
        <v>0.47943287037037036</v>
      </c>
      <c r="Q99" s="24">
        <v>18402</v>
      </c>
      <c r="R99" s="58">
        <v>0.71220519508749047</v>
      </c>
      <c r="S99" s="58">
        <v>0.22584501684599501</v>
      </c>
      <c r="T99" s="58">
        <v>4.8690359743506141E-2</v>
      </c>
      <c r="U99" s="58">
        <v>1.3259428323008369E-2</v>
      </c>
      <c r="V99" s="24">
        <v>894</v>
      </c>
      <c r="W99" s="24">
        <v>388</v>
      </c>
      <c r="X99" s="24">
        <v>460</v>
      </c>
      <c r="Y99" s="24">
        <v>46</v>
      </c>
      <c r="Z99" s="24">
        <v>776</v>
      </c>
      <c r="AA99" s="58">
        <v>0.8680089485458613</v>
      </c>
    </row>
    <row r="100" spans="1:120" ht="14.25" customHeight="1" x14ac:dyDescent="0.25">
      <c r="A100" s="81">
        <v>45231</v>
      </c>
      <c r="B100" s="23" t="s">
        <v>144</v>
      </c>
      <c r="C100" s="24">
        <v>4538</v>
      </c>
      <c r="D100" s="24">
        <v>2241</v>
      </c>
      <c r="E100" s="59">
        <v>0.49382988100484793</v>
      </c>
      <c r="F100" s="50">
        <v>5.6018518518518518E-3</v>
      </c>
      <c r="G100" s="50">
        <v>7.3495370370370372E-3</v>
      </c>
      <c r="H100" s="50">
        <v>1.5868055555555555E-2</v>
      </c>
      <c r="I100" s="24">
        <v>15231</v>
      </c>
      <c r="J100" s="50">
        <v>5.0995370370370365E-2</v>
      </c>
      <c r="K100" s="50">
        <v>7.8275462962962963E-2</v>
      </c>
      <c r="L100" s="50">
        <v>0.25740740740740742</v>
      </c>
      <c r="M100" s="24">
        <v>1527</v>
      </c>
      <c r="N100" s="50">
        <v>5.4062500000000006E-2</v>
      </c>
      <c r="O100" s="50">
        <v>8.6412037037037037E-2</v>
      </c>
      <c r="P100" s="50">
        <v>0.35997685185185185</v>
      </c>
      <c r="Q100" s="24">
        <v>18150</v>
      </c>
      <c r="R100" s="58">
        <v>0.73035812672176303</v>
      </c>
      <c r="S100" s="58">
        <v>0.21829201101928375</v>
      </c>
      <c r="T100" s="58">
        <v>4.1763085399449035E-2</v>
      </c>
      <c r="U100" s="58">
        <v>9.5867768595041328E-3</v>
      </c>
      <c r="V100" s="24">
        <v>782</v>
      </c>
      <c r="W100" s="24">
        <v>337</v>
      </c>
      <c r="X100" s="24">
        <v>408</v>
      </c>
      <c r="Y100" s="24">
        <v>37</v>
      </c>
      <c r="Z100" s="24">
        <v>659</v>
      </c>
      <c r="AA100" s="58">
        <v>0.84271099744245526</v>
      </c>
      <c r="AB100" s="101"/>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c r="BE100" s="101"/>
      <c r="BF100" s="101"/>
      <c r="BG100" s="101"/>
      <c r="BH100" s="101"/>
      <c r="BI100" s="101"/>
      <c r="BJ100" s="103"/>
      <c r="BK100" s="103"/>
      <c r="BL100" s="101"/>
      <c r="BM100" s="101"/>
      <c r="BN100" s="101"/>
      <c r="BO100" s="101"/>
      <c r="BP100" s="101"/>
      <c r="BQ100" s="101"/>
      <c r="BR100" s="101"/>
      <c r="BS100" s="101"/>
      <c r="BT100" s="101"/>
      <c r="BU100" s="101"/>
      <c r="BV100" s="101"/>
      <c r="BW100" s="101"/>
      <c r="BX100" s="101"/>
      <c r="BY100" s="101"/>
      <c r="BZ100" s="101"/>
      <c r="CA100" s="101"/>
      <c r="CB100" s="101"/>
      <c r="CC100" s="101"/>
      <c r="CD100" s="101"/>
      <c r="CE100" s="101"/>
      <c r="CF100" s="101"/>
      <c r="CG100" s="101"/>
      <c r="CH100" s="101"/>
      <c r="CI100" s="101"/>
      <c r="CJ100" s="101"/>
      <c r="CK100" s="101"/>
      <c r="CL100" s="101"/>
      <c r="CM100" s="101"/>
      <c r="CN100" s="101"/>
      <c r="CO100" s="101"/>
      <c r="CP100" s="101"/>
      <c r="CQ100" s="101"/>
      <c r="CR100" s="101"/>
      <c r="CS100" s="101"/>
      <c r="CT100" s="101"/>
      <c r="CU100" s="101"/>
      <c r="CV100" s="101"/>
      <c r="CW100" s="104"/>
      <c r="CX100" s="101"/>
      <c r="CY100" s="101"/>
      <c r="CZ100" s="101"/>
      <c r="DA100" s="102"/>
      <c r="DB100" s="101"/>
      <c r="DC100" s="101"/>
      <c r="DD100" s="102"/>
      <c r="DE100" s="101"/>
      <c r="DF100" s="101"/>
      <c r="DG100" s="102"/>
      <c r="DH100" s="101"/>
      <c r="DI100" s="101"/>
      <c r="DJ100" s="102"/>
      <c r="DK100" s="101"/>
      <c r="DL100" s="101"/>
      <c r="DM100" s="102"/>
      <c r="DN100" s="101"/>
      <c r="DO100" s="101"/>
      <c r="DP100" s="102"/>
    </row>
    <row r="101" spans="1:120" ht="14.25" customHeight="1" x14ac:dyDescent="0.25">
      <c r="A101" s="81">
        <v>45261</v>
      </c>
      <c r="B101" s="23" t="s">
        <v>144</v>
      </c>
      <c r="C101" s="24">
        <v>5344</v>
      </c>
      <c r="D101" s="24">
        <v>2615</v>
      </c>
      <c r="E101" s="59">
        <v>0.48933383233532934</v>
      </c>
      <c r="F101" s="50">
        <v>5.6481481481481478E-3</v>
      </c>
      <c r="G101" s="50">
        <v>7.5694444444444446E-3</v>
      </c>
      <c r="H101" s="50">
        <v>1.726851851851852E-2</v>
      </c>
      <c r="I101" s="24">
        <v>15747</v>
      </c>
      <c r="J101" s="50">
        <v>7.076388888888889E-2</v>
      </c>
      <c r="K101" s="50">
        <v>0.11206018518518518</v>
      </c>
      <c r="L101" s="50">
        <v>0.39068287037037036</v>
      </c>
      <c r="M101" s="24">
        <v>1513</v>
      </c>
      <c r="N101" s="50">
        <v>5.4849537037037037E-2</v>
      </c>
      <c r="O101" s="50">
        <v>9.2696759259259257E-2</v>
      </c>
      <c r="P101" s="50">
        <v>0.42341435185185183</v>
      </c>
      <c r="Q101" s="24">
        <v>18790</v>
      </c>
      <c r="R101" s="58">
        <v>0.70755721128259708</v>
      </c>
      <c r="S101" s="58">
        <v>0.23145290047897818</v>
      </c>
      <c r="T101" s="58">
        <v>4.9387972325705159E-2</v>
      </c>
      <c r="U101" s="58">
        <v>1.1601915912719531E-2</v>
      </c>
      <c r="V101" s="24">
        <v>906</v>
      </c>
      <c r="W101" s="24">
        <v>387</v>
      </c>
      <c r="X101" s="24">
        <v>483</v>
      </c>
      <c r="Y101" s="24">
        <v>36</v>
      </c>
      <c r="Z101" s="24">
        <v>789</v>
      </c>
      <c r="AA101" s="58">
        <v>0.87086092715231789</v>
      </c>
    </row>
    <row r="102" spans="1:120" ht="14.25" customHeight="1" x14ac:dyDescent="0.25">
      <c r="A102" s="89">
        <v>45292</v>
      </c>
      <c r="B102" s="23" t="s">
        <v>144</v>
      </c>
      <c r="C102" s="24">
        <v>4916</v>
      </c>
      <c r="D102" s="24">
        <v>2400</v>
      </c>
      <c r="E102" s="59">
        <v>0.48820179007323028</v>
      </c>
      <c r="F102" s="50">
        <v>5.6828703703703702E-3</v>
      </c>
      <c r="G102" s="50">
        <v>7.5810185185185182E-3</v>
      </c>
      <c r="H102" s="50">
        <v>1.6712962962962961E-2</v>
      </c>
      <c r="I102" s="24">
        <v>15652</v>
      </c>
      <c r="J102" s="50">
        <v>5.9363425925925924E-2</v>
      </c>
      <c r="K102" s="50">
        <v>9.6203703703703694E-2</v>
      </c>
      <c r="L102" s="50">
        <v>0.36047453703703702</v>
      </c>
      <c r="M102" s="24">
        <v>1474</v>
      </c>
      <c r="N102" s="50">
        <v>5.2037037037037041E-2</v>
      </c>
      <c r="O102" s="50">
        <v>8.2314814814814813E-2</v>
      </c>
      <c r="P102" s="50">
        <v>0.33521990740740742</v>
      </c>
      <c r="Q102" s="24">
        <v>18328</v>
      </c>
      <c r="R102" s="58">
        <v>0.68709079004801399</v>
      </c>
      <c r="S102" s="58">
        <v>0.24214316892186818</v>
      </c>
      <c r="T102" s="58">
        <v>5.4888694893059801E-2</v>
      </c>
      <c r="U102" s="58">
        <v>1.5877346137058053E-2</v>
      </c>
      <c r="V102" s="24">
        <v>878</v>
      </c>
      <c r="W102" s="24">
        <v>347</v>
      </c>
      <c r="X102" s="24">
        <v>498</v>
      </c>
      <c r="Y102" s="24">
        <v>33</v>
      </c>
      <c r="Z102" s="24">
        <v>753</v>
      </c>
      <c r="AA102" s="58">
        <v>0.85763097949886102</v>
      </c>
    </row>
    <row r="103" spans="1:120" ht="14.25" customHeight="1" x14ac:dyDescent="0.25">
      <c r="A103" s="89">
        <v>45323</v>
      </c>
      <c r="B103" s="23" t="s">
        <v>144</v>
      </c>
      <c r="C103" s="24">
        <v>4549</v>
      </c>
      <c r="D103" s="24">
        <v>2270</v>
      </c>
      <c r="E103" s="59">
        <v>0.49901077159815344</v>
      </c>
      <c r="F103" s="50">
        <v>5.5671296296296302E-3</v>
      </c>
      <c r="G103" s="50">
        <v>7.5462962962962966E-3</v>
      </c>
      <c r="H103" s="50">
        <v>1.7060185185185185E-2</v>
      </c>
      <c r="I103" s="24">
        <v>14235</v>
      </c>
      <c r="J103" s="50">
        <v>6.5092592592592591E-2</v>
      </c>
      <c r="K103" s="50">
        <v>0.10385416666666668</v>
      </c>
      <c r="L103" s="50">
        <v>0.38479166666666664</v>
      </c>
      <c r="M103" s="24">
        <v>1312</v>
      </c>
      <c r="N103" s="50">
        <v>5.7175925925925929E-2</v>
      </c>
      <c r="O103" s="50">
        <v>9.178240740740741E-2</v>
      </c>
      <c r="P103" s="50">
        <v>0.38984953703703701</v>
      </c>
      <c r="Q103" s="24">
        <v>16632</v>
      </c>
      <c r="R103" s="58">
        <v>0.69684944684944683</v>
      </c>
      <c r="S103" s="58">
        <v>0.2350889850889851</v>
      </c>
      <c r="T103" s="58">
        <v>5.236892736892737E-2</v>
      </c>
      <c r="U103" s="58">
        <v>1.5692640692640692E-2</v>
      </c>
      <c r="V103" s="24">
        <v>829</v>
      </c>
      <c r="W103" s="24">
        <v>344</v>
      </c>
      <c r="X103" s="24">
        <v>449</v>
      </c>
      <c r="Y103" s="24">
        <v>36</v>
      </c>
      <c r="Z103" s="24">
        <v>726</v>
      </c>
      <c r="AA103" s="58">
        <v>0.87575392038600719</v>
      </c>
    </row>
    <row r="104" spans="1:120" ht="14.25" customHeight="1" x14ac:dyDescent="0.25">
      <c r="A104" s="89">
        <v>45352</v>
      </c>
      <c r="B104" s="23" t="s">
        <v>144</v>
      </c>
      <c r="C104" s="24">
        <v>4854</v>
      </c>
      <c r="D104" s="24">
        <v>2374</v>
      </c>
      <c r="E104" s="59">
        <v>0.48908117016893282</v>
      </c>
      <c r="F104" s="50">
        <v>5.6944444444444438E-3</v>
      </c>
      <c r="G104" s="50">
        <v>7.5578703703703702E-3</v>
      </c>
      <c r="H104" s="50">
        <v>1.7106481481481483E-2</v>
      </c>
      <c r="I104" s="24">
        <v>15084</v>
      </c>
      <c r="J104" s="50">
        <v>6.2164351851851853E-2</v>
      </c>
      <c r="K104" s="50">
        <v>0.10043981481481483</v>
      </c>
      <c r="L104" s="50">
        <v>0.40481481481481479</v>
      </c>
      <c r="M104" s="24">
        <v>1316</v>
      </c>
      <c r="N104" s="50">
        <v>5.4525462962962963E-2</v>
      </c>
      <c r="O104" s="50">
        <v>9.2048611111111109E-2</v>
      </c>
      <c r="P104" s="50">
        <v>0.41013888888888889</v>
      </c>
      <c r="Q104" s="24">
        <v>17756</v>
      </c>
      <c r="R104" s="58">
        <v>0.70027033115566573</v>
      </c>
      <c r="S104" s="58">
        <v>0.23237215589096644</v>
      </c>
      <c r="T104" s="58">
        <v>5.2545618382518589E-2</v>
      </c>
      <c r="U104" s="58">
        <v>1.4811894570849291E-2</v>
      </c>
      <c r="V104" s="24">
        <v>774</v>
      </c>
      <c r="W104" s="24">
        <v>325</v>
      </c>
      <c r="X104" s="24">
        <v>424</v>
      </c>
      <c r="Y104" s="24">
        <v>25</v>
      </c>
      <c r="Z104" s="24">
        <v>655</v>
      </c>
      <c r="AA104" s="58">
        <v>0.84625322997416019</v>
      </c>
    </row>
    <row r="105" spans="1:120" ht="14.25" customHeight="1" x14ac:dyDescent="0.25">
      <c r="A105" s="89">
        <v>45383</v>
      </c>
      <c r="B105" s="23" t="s">
        <v>144</v>
      </c>
      <c r="C105" s="24">
        <v>4530</v>
      </c>
      <c r="D105" s="24">
        <v>2176</v>
      </c>
      <c r="E105" s="59">
        <v>0.48035320088300221</v>
      </c>
      <c r="F105" s="50">
        <v>5.7523148148148151E-3</v>
      </c>
      <c r="G105" s="50">
        <v>7.6504629629629631E-3</v>
      </c>
      <c r="H105" s="50">
        <v>1.6550925925925927E-2</v>
      </c>
      <c r="I105" s="24">
        <v>15093</v>
      </c>
      <c r="J105" s="50">
        <v>5.2291666666666667E-2</v>
      </c>
      <c r="K105" s="50">
        <v>8.3981481481481476E-2</v>
      </c>
      <c r="L105" s="50">
        <v>0.31519675925925927</v>
      </c>
      <c r="M105" s="24">
        <v>1292</v>
      </c>
      <c r="N105" s="50">
        <v>5.8032407407407408E-2</v>
      </c>
      <c r="O105" s="50">
        <v>9.268518518518519E-2</v>
      </c>
      <c r="P105" s="50">
        <v>0.48663194444444446</v>
      </c>
      <c r="Q105" s="24">
        <v>17555</v>
      </c>
      <c r="R105" s="58">
        <v>0.70606664767872396</v>
      </c>
      <c r="S105" s="58">
        <v>0.23150099686698947</v>
      </c>
      <c r="T105" s="58">
        <v>5.0640843064653947E-2</v>
      </c>
      <c r="U105" s="58">
        <v>1.1791512389632584E-2</v>
      </c>
      <c r="V105" s="24">
        <v>697</v>
      </c>
      <c r="W105" s="24">
        <v>285</v>
      </c>
      <c r="X105" s="24">
        <v>391</v>
      </c>
      <c r="Y105" s="24">
        <v>21</v>
      </c>
      <c r="Z105" s="24">
        <v>614</v>
      </c>
      <c r="AA105" s="58">
        <v>0.8809182209469153</v>
      </c>
    </row>
    <row r="106" spans="1:120" ht="14.25" customHeight="1" x14ac:dyDescent="0.25">
      <c r="A106" s="89">
        <v>45413</v>
      </c>
      <c r="B106" s="23" t="s">
        <v>144</v>
      </c>
      <c r="C106" s="24">
        <v>5024</v>
      </c>
      <c r="D106" s="24">
        <v>2300</v>
      </c>
      <c r="E106" s="59">
        <v>0.45780254777070062</v>
      </c>
      <c r="F106" s="50">
        <v>5.9837962962962961E-3</v>
      </c>
      <c r="G106" s="50">
        <v>7.8935185185185185E-3</v>
      </c>
      <c r="H106" s="50">
        <v>1.7453703703703704E-2</v>
      </c>
      <c r="I106" s="24">
        <v>15292</v>
      </c>
      <c r="J106" s="50">
        <v>6.8078703703703697E-2</v>
      </c>
      <c r="K106" s="50">
        <v>0.10664351851851851</v>
      </c>
      <c r="L106" s="50">
        <v>0.37487268518518518</v>
      </c>
      <c r="M106" s="24">
        <v>1322</v>
      </c>
      <c r="N106" s="50">
        <v>7.5381944444444446E-2</v>
      </c>
      <c r="O106" s="50">
        <v>0.11976851851851852</v>
      </c>
      <c r="P106" s="50">
        <v>0.5770601851851852</v>
      </c>
      <c r="Q106" s="24">
        <v>18170</v>
      </c>
      <c r="R106" s="58">
        <v>0.70451293340671439</v>
      </c>
      <c r="S106" s="58">
        <v>0.23296642817831589</v>
      </c>
      <c r="T106" s="58">
        <v>4.7055586130985143E-2</v>
      </c>
      <c r="U106" s="58">
        <v>1.5465052283984589E-2</v>
      </c>
      <c r="V106" s="24">
        <v>731</v>
      </c>
      <c r="W106" s="24">
        <v>306</v>
      </c>
      <c r="X106" s="24">
        <v>391</v>
      </c>
      <c r="Y106" s="24">
        <v>34</v>
      </c>
      <c r="Z106" s="24">
        <v>634</v>
      </c>
      <c r="AA106" s="58">
        <v>0.86730506155950748</v>
      </c>
    </row>
    <row r="107" spans="1:120" ht="14.25" customHeight="1" x14ac:dyDescent="0.25">
      <c r="A107" s="89">
        <v>45444</v>
      </c>
      <c r="B107" s="23" t="s">
        <v>144</v>
      </c>
      <c r="C107" s="24">
        <v>5044</v>
      </c>
      <c r="D107" s="24">
        <v>2346</v>
      </c>
      <c r="E107" s="59">
        <v>0.46510705789056306</v>
      </c>
      <c r="F107" s="50">
        <v>5.9259259259259256E-3</v>
      </c>
      <c r="G107" s="50">
        <v>7.8356481481481489E-3</v>
      </c>
      <c r="H107" s="50">
        <v>1.7303240740740741E-2</v>
      </c>
      <c r="I107" s="24">
        <v>14302</v>
      </c>
      <c r="J107" s="50">
        <v>6.7500000000000004E-2</v>
      </c>
      <c r="K107" s="50">
        <v>0.10708333333333334</v>
      </c>
      <c r="L107" s="50">
        <v>0.38710648148148147</v>
      </c>
      <c r="M107" s="24">
        <v>1264</v>
      </c>
      <c r="N107" s="50">
        <v>7.4745370370370365E-2</v>
      </c>
      <c r="O107" s="50">
        <v>0.12293981481481482</v>
      </c>
      <c r="P107" s="50">
        <v>0.5519560185185185</v>
      </c>
      <c r="Q107" s="24">
        <v>17488</v>
      </c>
      <c r="R107" s="58">
        <v>0.69247483989021041</v>
      </c>
      <c r="S107" s="58">
        <v>0.24147987191216835</v>
      </c>
      <c r="T107" s="58">
        <v>5.1063586459286367E-2</v>
      </c>
      <c r="U107" s="58">
        <v>1.4981701738334859E-2</v>
      </c>
      <c r="V107" s="24">
        <v>718</v>
      </c>
      <c r="W107" s="24">
        <v>363</v>
      </c>
      <c r="X107" s="24">
        <v>332</v>
      </c>
      <c r="Y107" s="24">
        <v>23</v>
      </c>
      <c r="Z107" s="24">
        <v>581</v>
      </c>
      <c r="AA107" s="58">
        <v>0.80919220055710306</v>
      </c>
    </row>
    <row r="108" spans="1:120" ht="14.25" customHeight="1" x14ac:dyDescent="0.25">
      <c r="A108" s="89">
        <v>45474</v>
      </c>
      <c r="B108" s="23" t="s">
        <v>144</v>
      </c>
      <c r="C108" s="24">
        <v>5110</v>
      </c>
      <c r="D108" s="24">
        <v>2463</v>
      </c>
      <c r="E108" s="59">
        <v>0.48199608610567513</v>
      </c>
      <c r="F108" s="50">
        <v>5.7638888888888887E-3</v>
      </c>
      <c r="G108" s="50">
        <v>7.743055555555556E-3</v>
      </c>
      <c r="H108" s="50">
        <v>1.7233796296296296E-2</v>
      </c>
      <c r="I108" s="24">
        <v>15192</v>
      </c>
      <c r="J108" s="50">
        <v>6.4826388888888892E-2</v>
      </c>
      <c r="K108" s="50">
        <v>0.10155092592592592</v>
      </c>
      <c r="L108" s="50">
        <v>0.36524305555555553</v>
      </c>
      <c r="M108" s="24">
        <v>1162</v>
      </c>
      <c r="N108" s="50">
        <v>7.1967592592592597E-2</v>
      </c>
      <c r="O108" s="50">
        <v>0.11846064814814815</v>
      </c>
      <c r="P108" s="50">
        <v>0.54754629629629625</v>
      </c>
      <c r="Q108" s="24">
        <v>18052</v>
      </c>
      <c r="R108" s="58">
        <v>0.71000443164192328</v>
      </c>
      <c r="S108" s="58">
        <v>0.2273432306669621</v>
      </c>
      <c r="T108" s="58">
        <v>4.7418568579658767E-2</v>
      </c>
      <c r="U108" s="58">
        <v>1.5233769111455794E-2</v>
      </c>
      <c r="V108" s="24">
        <v>737</v>
      </c>
      <c r="W108" s="24">
        <v>328</v>
      </c>
      <c r="X108" s="24">
        <v>388</v>
      </c>
      <c r="Y108" s="24">
        <v>21</v>
      </c>
      <c r="Z108" s="24">
        <v>607</v>
      </c>
      <c r="AA108" s="58">
        <v>0.82360922659430125</v>
      </c>
    </row>
    <row r="109" spans="1:120" ht="14.25" customHeight="1" x14ac:dyDescent="0.25">
      <c r="A109" s="89">
        <v>45535</v>
      </c>
      <c r="B109" s="23" t="s">
        <v>144</v>
      </c>
      <c r="C109" s="24">
        <v>4732</v>
      </c>
      <c r="D109" s="24">
        <v>2449</v>
      </c>
      <c r="E109" s="59">
        <v>0.51754015215553673</v>
      </c>
      <c r="F109" s="50">
        <v>5.3819444444444444E-3</v>
      </c>
      <c r="G109" s="50">
        <v>7.2337962962962963E-3</v>
      </c>
      <c r="H109" s="50">
        <v>1.6516203703703703E-2</v>
      </c>
      <c r="I109" s="24">
        <v>15206</v>
      </c>
      <c r="J109" s="50">
        <v>5.4270833333333331E-2</v>
      </c>
      <c r="K109" s="50">
        <v>8.5787037037037037E-2</v>
      </c>
      <c r="L109" s="50">
        <v>0.35438657407407409</v>
      </c>
      <c r="M109" s="24">
        <v>1262</v>
      </c>
      <c r="N109" s="50">
        <v>6.4826388888888892E-2</v>
      </c>
      <c r="O109" s="50">
        <v>0.10138888888888889</v>
      </c>
      <c r="P109" s="50">
        <v>0.47953703703703704</v>
      </c>
      <c r="Q109" s="24">
        <v>17932</v>
      </c>
      <c r="R109" s="58">
        <v>0.70733883560115995</v>
      </c>
      <c r="S109" s="58">
        <v>0.23176444345304484</v>
      </c>
      <c r="T109" s="58">
        <v>4.7791657372295335E-2</v>
      </c>
      <c r="U109" s="58">
        <v>1.3105063573499888E-2</v>
      </c>
      <c r="V109" s="24">
        <v>787</v>
      </c>
      <c r="W109" s="24">
        <v>376</v>
      </c>
      <c r="X109" s="24">
        <v>388</v>
      </c>
      <c r="Y109" s="24">
        <v>23</v>
      </c>
      <c r="Z109" s="24">
        <v>675</v>
      </c>
      <c r="AA109" s="58">
        <v>0.85768742058449809</v>
      </c>
    </row>
    <row r="110" spans="1:120" ht="14.25" customHeight="1" x14ac:dyDescent="0.25">
      <c r="A110" s="89">
        <v>45536</v>
      </c>
      <c r="B110" s="23" t="s">
        <v>144</v>
      </c>
      <c r="C110" s="24">
        <v>5164</v>
      </c>
      <c r="D110" s="24">
        <v>2528</v>
      </c>
      <c r="E110" s="59">
        <v>0.48954298993028661</v>
      </c>
      <c r="F110" s="50">
        <v>5.6828703703703702E-3</v>
      </c>
      <c r="G110" s="50">
        <v>7.7314814814814815E-3</v>
      </c>
      <c r="H110" s="50">
        <v>1.7314814814814814E-2</v>
      </c>
      <c r="I110" s="24">
        <v>13963</v>
      </c>
      <c r="J110" s="50">
        <v>7.5555555555555556E-2</v>
      </c>
      <c r="K110" s="50">
        <v>0.11625000000000001</v>
      </c>
      <c r="L110" s="50">
        <v>0.37833333333333335</v>
      </c>
      <c r="M110" s="24">
        <v>1055</v>
      </c>
      <c r="N110" s="50">
        <v>6.3738425925925921E-2</v>
      </c>
      <c r="O110" s="50">
        <v>0.11019675925925926</v>
      </c>
      <c r="P110" s="50">
        <v>0.5053009259259259</v>
      </c>
      <c r="Q110" s="24">
        <v>17123</v>
      </c>
      <c r="R110" s="58">
        <v>0.67967061846639021</v>
      </c>
      <c r="S110" s="58">
        <v>0.25375226303801907</v>
      </c>
      <c r="T110" s="58">
        <v>5.1626467324651051E-2</v>
      </c>
      <c r="U110" s="58">
        <v>1.4950651170939671E-2</v>
      </c>
      <c r="V110" s="24">
        <v>758</v>
      </c>
      <c r="W110" s="24">
        <v>415</v>
      </c>
      <c r="X110" s="24">
        <v>325</v>
      </c>
      <c r="Y110" s="24">
        <v>18</v>
      </c>
      <c r="Z110" s="24">
        <v>634</v>
      </c>
      <c r="AA110" s="58">
        <v>0.83641160949868076</v>
      </c>
    </row>
    <row r="111" spans="1:120" ht="14.25" customHeight="1" x14ac:dyDescent="0.25">
      <c r="A111" s="89">
        <v>45566</v>
      </c>
      <c r="B111" s="23" t="s">
        <v>144</v>
      </c>
      <c r="C111" s="24">
        <v>5403</v>
      </c>
      <c r="D111" s="24">
        <v>2723</v>
      </c>
      <c r="E111" s="59">
        <v>0.50397927077549509</v>
      </c>
      <c r="F111" s="50">
        <v>5.5092592592592589E-3</v>
      </c>
      <c r="G111" s="50">
        <v>7.6157407407407406E-3</v>
      </c>
      <c r="H111" s="50">
        <v>1.6805555555555556E-2</v>
      </c>
      <c r="I111" s="24">
        <v>14431</v>
      </c>
      <c r="J111" s="50">
        <v>7.902777777777778E-2</v>
      </c>
      <c r="K111" s="50">
        <v>0.12221064814814815</v>
      </c>
      <c r="L111" s="50">
        <v>0.40464120370370371</v>
      </c>
      <c r="M111" s="24">
        <v>1022</v>
      </c>
      <c r="N111" s="50">
        <v>7.3993055555555562E-2</v>
      </c>
      <c r="O111" s="50">
        <v>0.12015046296296296</v>
      </c>
      <c r="P111" s="50">
        <v>0.61511574074074071</v>
      </c>
      <c r="Q111" s="24">
        <v>17686</v>
      </c>
      <c r="R111" s="58">
        <v>0.69167703268121683</v>
      </c>
      <c r="S111" s="58">
        <v>0.24137736062422255</v>
      </c>
      <c r="T111" s="58">
        <v>5.1509668664480382E-2</v>
      </c>
      <c r="U111" s="58">
        <v>1.5435938030080289E-2</v>
      </c>
      <c r="V111" s="24">
        <v>790</v>
      </c>
      <c r="W111" s="24">
        <v>403</v>
      </c>
      <c r="X111" s="24">
        <v>360</v>
      </c>
      <c r="Y111" s="24">
        <v>27</v>
      </c>
      <c r="Z111" s="24">
        <v>689</v>
      </c>
      <c r="AA111" s="58">
        <v>0.8721518987341772</v>
      </c>
    </row>
    <row r="112" spans="1:120" ht="14.25" customHeight="1" x14ac:dyDescent="0.25">
      <c r="A112" s="89">
        <v>45597</v>
      </c>
      <c r="B112" s="23" t="s">
        <v>144</v>
      </c>
      <c r="C112" s="24">
        <v>5836</v>
      </c>
      <c r="D112" s="24">
        <v>2775</v>
      </c>
      <c r="E112" s="59">
        <v>0.47549691569568198</v>
      </c>
      <c r="F112" s="50">
        <v>5.8796296296296296E-3</v>
      </c>
      <c r="G112" s="50">
        <v>7.7546296296296295E-3</v>
      </c>
      <c r="H112" s="50">
        <v>1.7175925925925924E-2</v>
      </c>
      <c r="I112" s="24">
        <v>13905</v>
      </c>
      <c r="J112" s="50">
        <v>8.4722222222222227E-2</v>
      </c>
      <c r="K112" s="50">
        <v>0.13196759259259258</v>
      </c>
      <c r="L112" s="50">
        <v>0.44332175925925926</v>
      </c>
      <c r="M112" s="24">
        <v>852</v>
      </c>
      <c r="N112" s="50">
        <v>8.1412037037037033E-2</v>
      </c>
      <c r="O112" s="50">
        <v>0.12010416666666666</v>
      </c>
      <c r="P112" s="50">
        <v>0.50618055555555552</v>
      </c>
      <c r="Q112" s="24">
        <v>17443</v>
      </c>
      <c r="R112" s="58">
        <v>0.68457260792294905</v>
      </c>
      <c r="S112" s="58">
        <v>0.24789313764834031</v>
      </c>
      <c r="T112" s="58">
        <v>5.2800550364042881E-2</v>
      </c>
      <c r="U112" s="58">
        <v>1.4733704064667775E-2</v>
      </c>
      <c r="V112" s="24">
        <v>903</v>
      </c>
      <c r="W112" s="24">
        <v>518</v>
      </c>
      <c r="X112" s="24">
        <v>360</v>
      </c>
      <c r="Y112" s="24">
        <v>25</v>
      </c>
      <c r="Z112" s="24">
        <v>752</v>
      </c>
      <c r="AA112" s="58">
        <v>0.83277962347729795</v>
      </c>
    </row>
    <row r="113" spans="1:27" ht="14.25" customHeight="1" x14ac:dyDescent="0.25">
      <c r="A113" s="105">
        <v>45627</v>
      </c>
      <c r="B113" s="23" t="s">
        <v>144</v>
      </c>
      <c r="C113" s="24">
        <v>6650</v>
      </c>
      <c r="D113" s="24">
        <v>3165</v>
      </c>
      <c r="E113" s="59">
        <v>0.47593984962406016</v>
      </c>
      <c r="F113" s="50">
        <v>5.8217592592592592E-3</v>
      </c>
      <c r="G113" s="50">
        <v>7.8356481481481489E-3</v>
      </c>
      <c r="H113" s="50">
        <v>1.8541666666666668E-2</v>
      </c>
      <c r="I113" s="24">
        <v>13189</v>
      </c>
      <c r="J113" s="50">
        <v>0.12609953703703702</v>
      </c>
      <c r="K113" s="50">
        <v>0.19730324074074074</v>
      </c>
      <c r="L113" s="50">
        <v>0.58481481481481479</v>
      </c>
      <c r="M113" s="24">
        <v>675</v>
      </c>
      <c r="N113" s="50">
        <v>9.0231481481481482E-2</v>
      </c>
      <c r="O113" s="50">
        <v>0.13921296296296296</v>
      </c>
      <c r="P113" s="50">
        <v>0.61743055555555559</v>
      </c>
      <c r="Q113" s="24">
        <v>17479</v>
      </c>
      <c r="R113" s="58">
        <v>0.65249728245322958</v>
      </c>
      <c r="S113" s="58">
        <v>0.26265804679901594</v>
      </c>
      <c r="T113" s="58">
        <v>6.4820641913152927E-2</v>
      </c>
      <c r="U113" s="58">
        <v>2.0024028834601523E-2</v>
      </c>
      <c r="V113" s="24">
        <v>989</v>
      </c>
      <c r="W113" s="24">
        <v>593</v>
      </c>
      <c r="X113" s="24">
        <v>373</v>
      </c>
      <c r="Y113" s="24">
        <v>23</v>
      </c>
      <c r="Z113" s="24">
        <v>840</v>
      </c>
      <c r="AA113" s="58">
        <v>0.84934277047522755</v>
      </c>
    </row>
    <row r="114" spans="1:27" ht="14.25" customHeight="1" x14ac:dyDescent="0.25">
      <c r="A114" s="89">
        <v>45658</v>
      </c>
      <c r="B114" s="23" t="s">
        <v>144</v>
      </c>
      <c r="C114" s="24">
        <v>6001</v>
      </c>
      <c r="D114" s="24">
        <v>2900</v>
      </c>
      <c r="E114" s="59">
        <v>0.48325279120146641</v>
      </c>
      <c r="F114" s="50">
        <v>5.7523148148148151E-3</v>
      </c>
      <c r="G114" s="50">
        <v>7.8703703703703696E-3</v>
      </c>
      <c r="H114" s="50">
        <v>1.7986111111111112E-2</v>
      </c>
      <c r="I114" s="24">
        <v>12389</v>
      </c>
      <c r="J114" s="50">
        <v>0.10356481481481482</v>
      </c>
      <c r="K114" s="50">
        <v>0.16685185185185186</v>
      </c>
      <c r="L114" s="50">
        <v>0.53226851851851853</v>
      </c>
      <c r="M114" s="24">
        <v>643</v>
      </c>
      <c r="N114" s="50">
        <v>6.806712962962963E-2</v>
      </c>
      <c r="O114" s="50">
        <v>0.11240740740740741</v>
      </c>
      <c r="P114" s="50">
        <v>0.60078703703703706</v>
      </c>
      <c r="Q114" s="24">
        <v>16407</v>
      </c>
      <c r="R114" s="58">
        <v>0.64551715731090387</v>
      </c>
      <c r="S114" s="58">
        <v>0.26860486377765586</v>
      </c>
      <c r="T114" s="58">
        <v>6.527701590784421E-2</v>
      </c>
      <c r="U114" s="58">
        <v>2.0600963003596026E-2</v>
      </c>
      <c r="V114" s="24">
        <v>898</v>
      </c>
      <c r="W114" s="24">
        <v>532</v>
      </c>
      <c r="X114" s="24">
        <v>335</v>
      </c>
      <c r="Y114" s="24">
        <v>31</v>
      </c>
      <c r="Z114" s="24">
        <v>740</v>
      </c>
      <c r="AA114" s="58">
        <v>0.82405345211581293</v>
      </c>
    </row>
    <row r="115" spans="1:27" ht="14.25" customHeight="1" x14ac:dyDescent="0.25">
      <c r="A115" s="105">
        <v>45689</v>
      </c>
      <c r="B115" s="23" t="s">
        <v>144</v>
      </c>
      <c r="C115" s="24">
        <v>5060</v>
      </c>
      <c r="D115" s="24">
        <v>2586</v>
      </c>
      <c r="E115" s="59">
        <v>0.51106719367588938</v>
      </c>
      <c r="F115" s="50">
        <v>5.4629629629629629E-3</v>
      </c>
      <c r="G115" s="50">
        <v>7.4074074074074077E-3</v>
      </c>
      <c r="H115" s="50">
        <v>1.7037037037037038E-2</v>
      </c>
      <c r="I115" s="24">
        <v>11538</v>
      </c>
      <c r="J115" s="50">
        <v>8.5567129629629632E-2</v>
      </c>
      <c r="K115" s="50">
        <v>0.13585648148148149</v>
      </c>
      <c r="L115" s="50">
        <v>0.43996527777777777</v>
      </c>
      <c r="M115" s="24">
        <v>593</v>
      </c>
      <c r="N115" s="50">
        <v>8.1030092592592598E-2</v>
      </c>
      <c r="O115" s="50">
        <v>0.12959490740740739</v>
      </c>
      <c r="P115" s="50">
        <v>0.66343750000000001</v>
      </c>
      <c r="Q115" s="24">
        <v>14787</v>
      </c>
      <c r="R115" s="58">
        <v>0.6745790221140191</v>
      </c>
      <c r="S115" s="58">
        <v>0.25556231825251913</v>
      </c>
      <c r="T115" s="58">
        <v>5.4169202678027994E-2</v>
      </c>
      <c r="U115" s="58">
        <v>1.5689456955433827E-2</v>
      </c>
      <c r="V115" s="24">
        <v>817</v>
      </c>
      <c r="W115" s="24">
        <v>472</v>
      </c>
      <c r="X115" s="24">
        <v>334</v>
      </c>
      <c r="Y115" s="24">
        <v>11</v>
      </c>
      <c r="Z115" s="24">
        <v>683</v>
      </c>
      <c r="AA115" s="58">
        <v>0.83598531211750304</v>
      </c>
    </row>
    <row r="116" spans="1:27" ht="14.25" customHeight="1" x14ac:dyDescent="0.25">
      <c r="A116" s="105">
        <v>45717</v>
      </c>
      <c r="B116" s="23" t="s">
        <v>144</v>
      </c>
      <c r="C116" s="24">
        <v>5323</v>
      </c>
      <c r="D116" s="24">
        <v>2677</v>
      </c>
      <c r="E116" s="59">
        <v>0.50291189179034379</v>
      </c>
      <c r="F116" s="50">
        <v>5.5324074074074078E-3</v>
      </c>
      <c r="G116" s="50">
        <v>7.5231481481481477E-3</v>
      </c>
      <c r="H116" s="50">
        <v>1.6921296296296295E-2</v>
      </c>
      <c r="I116" s="24">
        <v>12781</v>
      </c>
      <c r="J116" s="50">
        <v>8.0277777777777781E-2</v>
      </c>
      <c r="K116" s="50">
        <v>0.12412037037037037</v>
      </c>
      <c r="L116" s="50">
        <v>0.40035879629629628</v>
      </c>
      <c r="M116" s="24">
        <v>701</v>
      </c>
      <c r="N116" s="50">
        <v>7.6504629629629631E-2</v>
      </c>
      <c r="O116" s="50">
        <v>0.12252314814814814</v>
      </c>
      <c r="P116" s="50">
        <v>0.58924768518518522</v>
      </c>
      <c r="Q116" s="24">
        <v>15980</v>
      </c>
      <c r="R116" s="58">
        <v>0.68166458072590741</v>
      </c>
      <c r="S116" s="58">
        <v>0.2476846057571965</v>
      </c>
      <c r="T116" s="58">
        <v>5.4443053817271589E-2</v>
      </c>
      <c r="U116" s="58">
        <v>1.6207759699624531E-2</v>
      </c>
      <c r="V116" s="24">
        <v>950</v>
      </c>
      <c r="W116" s="24">
        <v>510</v>
      </c>
      <c r="X116" s="24">
        <v>419</v>
      </c>
      <c r="Y116" s="24">
        <v>21</v>
      </c>
      <c r="Z116" s="24">
        <v>782</v>
      </c>
      <c r="AA116" s="58">
        <v>0.82315789473684209</v>
      </c>
    </row>
    <row r="117" spans="1:27" ht="14.25" customHeight="1" x14ac:dyDescent="0.25">
      <c r="A117" s="89">
        <v>45748</v>
      </c>
      <c r="B117" s="23" t="s">
        <v>144</v>
      </c>
      <c r="C117" s="24">
        <v>5107</v>
      </c>
      <c r="D117" s="24">
        <v>2600</v>
      </c>
      <c r="E117" s="59">
        <v>0.5091051497943998</v>
      </c>
      <c r="F117" s="50">
        <v>5.4629629629629629E-3</v>
      </c>
      <c r="G117" s="50">
        <v>7.3379629629629628E-3</v>
      </c>
      <c r="H117" s="50">
        <v>1.6574074074074074E-2</v>
      </c>
      <c r="I117" s="24">
        <v>12953</v>
      </c>
      <c r="J117" s="50">
        <v>7.9432870370370376E-2</v>
      </c>
      <c r="K117" s="50">
        <v>0.12181712962962964</v>
      </c>
      <c r="L117" s="50">
        <v>0.37747685185185187</v>
      </c>
      <c r="M117" s="24">
        <v>696</v>
      </c>
      <c r="N117" s="50">
        <v>7.2650462962962958E-2</v>
      </c>
      <c r="O117" s="50">
        <v>0.1160763888888889</v>
      </c>
      <c r="P117" s="50">
        <v>0.59898148148148145</v>
      </c>
      <c r="Q117" s="24">
        <v>16024</v>
      </c>
      <c r="R117" s="58">
        <v>0.67954318522216672</v>
      </c>
      <c r="S117" s="58">
        <v>0.24588117823265102</v>
      </c>
      <c r="T117" s="58">
        <v>6.0159760359460808E-2</v>
      </c>
      <c r="U117" s="58">
        <v>1.4415876185721418E-2</v>
      </c>
      <c r="V117" s="24">
        <v>990</v>
      </c>
      <c r="W117" s="24">
        <v>462</v>
      </c>
      <c r="X117" s="24">
        <v>506</v>
      </c>
      <c r="Y117" s="24">
        <v>22</v>
      </c>
      <c r="Z117" s="24">
        <v>837</v>
      </c>
      <c r="AA117" s="58">
        <v>0.84545454545454546</v>
      </c>
    </row>
    <row r="118" spans="1:27" ht="14.25" customHeight="1" x14ac:dyDescent="0.25">
      <c r="A118" s="89">
        <v>45778</v>
      </c>
      <c r="B118" s="23" t="s">
        <v>144</v>
      </c>
      <c r="C118" s="24">
        <v>5145</v>
      </c>
      <c r="D118" s="24">
        <v>2575</v>
      </c>
      <c r="E118" s="59">
        <v>0.50048590864917397</v>
      </c>
      <c r="F118" s="50">
        <v>5.5555555555555558E-3</v>
      </c>
      <c r="G118" s="50">
        <v>7.4074074074074077E-3</v>
      </c>
      <c r="H118" s="50">
        <v>1.6770833333333332E-2</v>
      </c>
      <c r="I118" s="24">
        <v>13829</v>
      </c>
      <c r="J118" s="50">
        <v>6.4652777777777781E-2</v>
      </c>
      <c r="K118" s="50">
        <v>9.807870370370371E-2</v>
      </c>
      <c r="L118" s="50">
        <v>0.29586805555555556</v>
      </c>
      <c r="M118" s="24">
        <v>708</v>
      </c>
      <c r="N118" s="50">
        <v>6.6886574074074071E-2</v>
      </c>
      <c r="O118" s="50">
        <v>0.10946759259259259</v>
      </c>
      <c r="P118" s="50">
        <v>0.52432870370370366</v>
      </c>
      <c r="Q118" s="24">
        <v>16828</v>
      </c>
      <c r="R118" s="58">
        <v>0.70697646779177559</v>
      </c>
      <c r="S118" s="58">
        <v>0.23080579985738056</v>
      </c>
      <c r="T118" s="58">
        <v>4.9144283337294987E-2</v>
      </c>
      <c r="U118" s="58">
        <v>1.3073449013548847E-2</v>
      </c>
      <c r="V118" s="24">
        <v>954</v>
      </c>
      <c r="W118" s="24">
        <v>506</v>
      </c>
      <c r="X118" s="24">
        <v>426</v>
      </c>
      <c r="Y118" s="24">
        <v>22</v>
      </c>
      <c r="Z118" s="24">
        <v>793</v>
      </c>
      <c r="AA118" s="58">
        <v>0.83123689727463312</v>
      </c>
    </row>
    <row r="119" spans="1:27" ht="14.25" customHeight="1" x14ac:dyDescent="0.25">
      <c r="A119" s="105">
        <v>45809</v>
      </c>
      <c r="B119" s="23" t="s">
        <v>144</v>
      </c>
      <c r="C119" s="24">
        <v>5020</v>
      </c>
      <c r="D119" s="24">
        <v>2547</v>
      </c>
      <c r="E119" s="59">
        <v>0.5073705179282868</v>
      </c>
      <c r="F119" s="50">
        <v>5.4745370370370373E-3</v>
      </c>
      <c r="G119" s="50">
        <v>7.3495370370370372E-3</v>
      </c>
      <c r="H119" s="50">
        <v>1.638888888888889E-2</v>
      </c>
      <c r="I119" s="24">
        <v>14084</v>
      </c>
      <c r="J119" s="50">
        <v>6.5034722222222216E-2</v>
      </c>
      <c r="K119" s="50">
        <v>9.7094907407407408E-2</v>
      </c>
      <c r="L119" s="50">
        <v>0.26493055555555556</v>
      </c>
      <c r="M119" s="24">
        <v>721</v>
      </c>
      <c r="N119" s="50">
        <v>7.0509259259259258E-2</v>
      </c>
      <c r="O119" s="50">
        <v>0.10805555555555556</v>
      </c>
      <c r="P119" s="50">
        <v>0.43445601851851851</v>
      </c>
      <c r="Q119" s="24">
        <v>16896</v>
      </c>
      <c r="R119" s="58">
        <v>0.73135653409090906</v>
      </c>
      <c r="S119" s="58">
        <v>0.21946022727272727</v>
      </c>
      <c r="T119" s="58">
        <v>3.8115530303030304E-2</v>
      </c>
      <c r="U119" s="58">
        <v>1.1067708333333334E-2</v>
      </c>
      <c r="V119" s="24">
        <v>857</v>
      </c>
      <c r="W119" s="24">
        <v>431</v>
      </c>
      <c r="X119" s="24">
        <v>404</v>
      </c>
      <c r="Y119" s="24">
        <v>22</v>
      </c>
      <c r="Z119" s="24">
        <v>692</v>
      </c>
      <c r="AA119" s="58">
        <v>0.80746791131855311</v>
      </c>
    </row>
  </sheetData>
  <autoFilter ref="A1:AA85" xr:uid="{00000000-0009-0000-0000-000007000000}"/>
  <mergeCells count="6">
    <mergeCell ref="A2:B2"/>
    <mergeCell ref="V2:AA2"/>
    <mergeCell ref="Q2:U2"/>
    <mergeCell ref="M2:P2"/>
    <mergeCell ref="I2:L2"/>
    <mergeCell ref="C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V119"/>
  <sheetViews>
    <sheetView zoomScaleNormal="100" workbookViewId="0">
      <pane ySplit="1" topLeftCell="A2" activePane="bottomLeft" state="frozen"/>
      <selection pane="bottomLeft" activeCell="C81" sqref="C81:C103"/>
    </sheetView>
  </sheetViews>
  <sheetFormatPr defaultColWidth="9.140625" defaultRowHeight="14.25" customHeight="1" x14ac:dyDescent="0.25"/>
  <cols>
    <col min="1" max="1" width="11.140625" style="21" bestFit="1" customWidth="1"/>
    <col min="2" max="2" width="13.85546875" style="21" bestFit="1" customWidth="1"/>
    <col min="3" max="3" width="48.85546875" style="21" bestFit="1" customWidth="1"/>
    <col min="4" max="4" width="48.42578125" style="21" bestFit="1" customWidth="1"/>
    <col min="5" max="5" width="33.7109375" style="21" bestFit="1" customWidth="1"/>
    <col min="6" max="6" width="37.42578125" style="27" bestFit="1" customWidth="1"/>
    <col min="7" max="7" width="37.42578125" style="21" bestFit="1" customWidth="1"/>
    <col min="8" max="8" width="21.5703125" style="21" bestFit="1" customWidth="1"/>
    <col min="9" max="9" width="42.5703125" style="27" bestFit="1" customWidth="1"/>
    <col min="10" max="10" width="36.5703125" style="21" bestFit="1" customWidth="1"/>
    <col min="11" max="11" width="24.28515625" style="21" bestFit="1" customWidth="1"/>
    <col min="12" max="12" width="33.140625" style="27" bestFit="1" customWidth="1"/>
    <col min="13" max="13" width="33.140625" style="21" bestFit="1" customWidth="1"/>
    <col min="14" max="14" width="44.7109375" style="27" bestFit="1" customWidth="1"/>
    <col min="15" max="15" width="44.140625" style="21" bestFit="1" customWidth="1"/>
    <col min="16" max="16" width="31.85546875" style="21" bestFit="1" customWidth="1"/>
    <col min="17" max="17" width="29.28515625" style="27" bestFit="1" customWidth="1"/>
    <col min="18" max="18" width="28.85546875" style="21" bestFit="1" customWidth="1"/>
    <col min="19" max="19" width="21.42578125" style="21" bestFit="1" customWidth="1"/>
    <col min="20" max="20" width="48.5703125" style="27" bestFit="1" customWidth="1"/>
    <col min="21" max="21" width="46.42578125" style="21" bestFit="1" customWidth="1"/>
    <col min="22" max="22" width="33" style="21" bestFit="1" customWidth="1"/>
    <col min="23" max="23" width="35.7109375" style="27" bestFit="1" customWidth="1"/>
    <col min="24" max="24" width="35.7109375" style="21" bestFit="1" customWidth="1"/>
    <col min="25" max="25" width="20.7109375" style="21" bestFit="1" customWidth="1"/>
    <col min="26" max="26" width="25.42578125" style="21" bestFit="1" customWidth="1"/>
    <col min="27" max="27" width="13.5703125" style="21" bestFit="1" customWidth="1"/>
    <col min="28" max="28" width="17.140625" style="21" bestFit="1" customWidth="1"/>
    <col min="29" max="29" width="23.140625" style="21" bestFit="1" customWidth="1"/>
    <col min="30" max="30" width="25.28515625" style="21" bestFit="1" customWidth="1"/>
    <col min="31" max="31" width="27.5703125" style="21" bestFit="1" customWidth="1"/>
    <col min="32" max="32" width="27.140625" style="21" bestFit="1" customWidth="1"/>
    <col min="33" max="33" width="29.7109375" style="21" bestFit="1" customWidth="1"/>
    <col min="34" max="34" width="23.140625" style="21" bestFit="1" customWidth="1"/>
    <col min="35" max="35" width="25.28515625" style="21" bestFit="1" customWidth="1"/>
    <col min="36" max="36" width="27.5703125" style="21" bestFit="1" customWidth="1"/>
    <col min="37" max="37" width="27.42578125" style="21" bestFit="1" customWidth="1"/>
    <col min="38" max="38" width="30.7109375" style="21" bestFit="1" customWidth="1"/>
    <col min="39" max="39" width="23.140625" style="21" bestFit="1" customWidth="1"/>
    <col min="40" max="40" width="25.28515625" style="21" bestFit="1" customWidth="1"/>
    <col min="41" max="41" width="27.5703125" style="21" bestFit="1" customWidth="1"/>
    <col min="42" max="42" width="27.42578125" style="21" bestFit="1" customWidth="1"/>
    <col min="43" max="43" width="30.7109375" style="21" bestFit="1" customWidth="1"/>
    <col min="44" max="44" width="23.140625" style="21" bestFit="1" customWidth="1"/>
    <col min="45" max="45" width="25.5703125" style="21" bestFit="1" customWidth="1"/>
    <col min="46" max="46" width="27.5703125" style="21" bestFit="1" customWidth="1"/>
    <col min="47" max="47" width="27.42578125" style="21" bestFit="1" customWidth="1"/>
    <col min="48" max="48" width="30.7109375" style="21" bestFit="1" customWidth="1"/>
    <col min="49" max="16384" width="9.140625" style="21"/>
  </cols>
  <sheetData>
    <row r="1" spans="1:48" s="20" customFormat="1" ht="101.25" customHeight="1" thickBot="1" x14ac:dyDescent="0.3">
      <c r="A1" s="64" t="s">
        <v>0</v>
      </c>
      <c r="B1" s="65" t="s">
        <v>1</v>
      </c>
      <c r="C1" s="67" t="s">
        <v>282</v>
      </c>
      <c r="D1" s="68" t="s">
        <v>283</v>
      </c>
      <c r="E1" s="69" t="s">
        <v>262</v>
      </c>
      <c r="F1" s="67" t="s">
        <v>284</v>
      </c>
      <c r="G1" s="68" t="s">
        <v>281</v>
      </c>
      <c r="H1" s="69" t="s">
        <v>280</v>
      </c>
      <c r="I1" s="67" t="s">
        <v>279</v>
      </c>
      <c r="J1" s="68" t="s">
        <v>278</v>
      </c>
      <c r="K1" s="68" t="s">
        <v>277</v>
      </c>
      <c r="L1" s="68" t="s">
        <v>276</v>
      </c>
      <c r="M1" s="69" t="s">
        <v>275</v>
      </c>
      <c r="N1" s="67" t="s">
        <v>274</v>
      </c>
      <c r="O1" s="68" t="s">
        <v>273</v>
      </c>
      <c r="P1" s="69" t="s">
        <v>272</v>
      </c>
      <c r="Q1" s="67" t="s">
        <v>271</v>
      </c>
      <c r="R1" s="68" t="s">
        <v>270</v>
      </c>
      <c r="S1" s="69" t="s">
        <v>269</v>
      </c>
      <c r="T1" s="67" t="s">
        <v>268</v>
      </c>
      <c r="U1" s="68" t="s">
        <v>267</v>
      </c>
      <c r="V1" s="69" t="s">
        <v>266</v>
      </c>
      <c r="W1" s="67" t="s">
        <v>265</v>
      </c>
      <c r="X1" s="68" t="s">
        <v>264</v>
      </c>
      <c r="Y1" s="69" t="s">
        <v>263</v>
      </c>
      <c r="Z1" s="67" t="s">
        <v>75</v>
      </c>
      <c r="AA1" s="68" t="s">
        <v>76</v>
      </c>
      <c r="AB1" s="69" t="s">
        <v>77</v>
      </c>
      <c r="AC1" s="67" t="s">
        <v>78</v>
      </c>
      <c r="AD1" s="68" t="s">
        <v>79</v>
      </c>
      <c r="AE1" s="68" t="s">
        <v>80</v>
      </c>
      <c r="AF1" s="68" t="s">
        <v>81</v>
      </c>
      <c r="AG1" s="69" t="s">
        <v>82</v>
      </c>
      <c r="AH1" s="67" t="s">
        <v>83</v>
      </c>
      <c r="AI1" s="68" t="s">
        <v>84</v>
      </c>
      <c r="AJ1" s="68" t="s">
        <v>85</v>
      </c>
      <c r="AK1" s="68" t="s">
        <v>86</v>
      </c>
      <c r="AL1" s="69" t="s">
        <v>87</v>
      </c>
      <c r="AM1" s="67" t="s">
        <v>88</v>
      </c>
      <c r="AN1" s="68" t="s">
        <v>89</v>
      </c>
      <c r="AO1" s="68" t="s">
        <v>90</v>
      </c>
      <c r="AP1" s="68" t="s">
        <v>91</v>
      </c>
      <c r="AQ1" s="68" t="s">
        <v>92</v>
      </c>
      <c r="AR1" s="68" t="s">
        <v>88</v>
      </c>
      <c r="AS1" s="68" t="s">
        <v>89</v>
      </c>
      <c r="AT1" s="68" t="s">
        <v>90</v>
      </c>
      <c r="AU1" s="68" t="s">
        <v>91</v>
      </c>
      <c r="AV1" s="69" t="s">
        <v>92</v>
      </c>
    </row>
    <row r="2" spans="1:48" s="20" customFormat="1" ht="18" customHeight="1" thickBot="1" x14ac:dyDescent="0.3">
      <c r="A2" s="129" t="s">
        <v>308</v>
      </c>
      <c r="B2" s="131"/>
      <c r="C2" s="129" t="s">
        <v>297</v>
      </c>
      <c r="D2" s="130"/>
      <c r="E2" s="131"/>
      <c r="F2" s="129" t="s">
        <v>307</v>
      </c>
      <c r="G2" s="130"/>
      <c r="H2" s="131"/>
      <c r="I2" s="129" t="s">
        <v>306</v>
      </c>
      <c r="J2" s="130"/>
      <c r="K2" s="130"/>
      <c r="L2" s="130"/>
      <c r="M2" s="131"/>
      <c r="N2" s="129" t="s">
        <v>305</v>
      </c>
      <c r="O2" s="130"/>
      <c r="P2" s="131"/>
      <c r="Q2" s="129" t="s">
        <v>303</v>
      </c>
      <c r="R2" s="130"/>
      <c r="S2" s="131"/>
      <c r="T2" s="129" t="s">
        <v>304</v>
      </c>
      <c r="U2" s="130"/>
      <c r="V2" s="131"/>
      <c r="W2" s="129" t="s">
        <v>302</v>
      </c>
      <c r="X2" s="130"/>
      <c r="Y2" s="131"/>
      <c r="Z2" s="129" t="s">
        <v>301</v>
      </c>
      <c r="AA2" s="130"/>
      <c r="AB2" s="131"/>
      <c r="AC2" s="129" t="s">
        <v>300</v>
      </c>
      <c r="AD2" s="130"/>
      <c r="AE2" s="130"/>
      <c r="AF2" s="130"/>
      <c r="AG2" s="131"/>
      <c r="AH2" s="129" t="s">
        <v>299</v>
      </c>
      <c r="AI2" s="130"/>
      <c r="AJ2" s="130"/>
      <c r="AK2" s="130"/>
      <c r="AL2" s="131"/>
      <c r="AM2" s="129" t="s">
        <v>298</v>
      </c>
      <c r="AN2" s="130"/>
      <c r="AO2" s="130"/>
      <c r="AP2" s="130"/>
      <c r="AQ2" s="130"/>
      <c r="AR2" s="130"/>
      <c r="AS2" s="130"/>
      <c r="AT2" s="130"/>
      <c r="AU2" s="130"/>
      <c r="AV2" s="131"/>
    </row>
    <row r="3" spans="1:48" ht="12.75" customHeight="1" x14ac:dyDescent="0.25">
      <c r="A3" s="47">
        <v>42278</v>
      </c>
      <c r="B3" s="48" t="s">
        <v>144</v>
      </c>
      <c r="C3" s="59">
        <v>0</v>
      </c>
      <c r="D3" s="25">
        <v>0</v>
      </c>
      <c r="E3" s="25">
        <v>0</v>
      </c>
      <c r="F3" s="59">
        <v>0.97099999999999997</v>
      </c>
      <c r="G3" s="25">
        <v>364</v>
      </c>
      <c r="H3" s="25">
        <v>0</v>
      </c>
      <c r="I3" s="59">
        <v>0.81</v>
      </c>
      <c r="J3" s="25">
        <v>204</v>
      </c>
      <c r="K3" s="25">
        <v>0</v>
      </c>
      <c r="L3" s="59">
        <v>0</v>
      </c>
      <c r="M3" s="25">
        <v>0</v>
      </c>
      <c r="N3" s="59">
        <v>0.66200000000000003</v>
      </c>
      <c r="O3" s="25">
        <v>45</v>
      </c>
      <c r="P3" s="25">
        <v>0</v>
      </c>
      <c r="Q3" s="59">
        <v>0</v>
      </c>
      <c r="R3" s="25">
        <v>0</v>
      </c>
      <c r="S3" s="25">
        <v>0</v>
      </c>
      <c r="T3" s="59">
        <v>0</v>
      </c>
      <c r="U3" s="25">
        <v>0</v>
      </c>
      <c r="V3" s="25">
        <v>0</v>
      </c>
      <c r="W3" s="59">
        <v>0</v>
      </c>
      <c r="X3" s="25">
        <v>0</v>
      </c>
      <c r="Y3" s="25">
        <v>0</v>
      </c>
      <c r="Z3" s="24">
        <v>4935</v>
      </c>
      <c r="AA3" s="25">
        <v>0</v>
      </c>
      <c r="AB3" s="25">
        <v>0</v>
      </c>
      <c r="AC3" s="23">
        <v>0</v>
      </c>
      <c r="AD3" s="23">
        <v>0</v>
      </c>
      <c r="AE3" s="23">
        <v>0</v>
      </c>
      <c r="AF3" s="23">
        <v>0</v>
      </c>
      <c r="AG3" s="23">
        <v>0</v>
      </c>
      <c r="AH3" s="23">
        <v>0</v>
      </c>
      <c r="AI3" s="23">
        <v>0</v>
      </c>
      <c r="AJ3" s="23">
        <v>0</v>
      </c>
      <c r="AK3" s="23">
        <v>0</v>
      </c>
      <c r="AL3" s="23">
        <v>0</v>
      </c>
      <c r="AM3" s="23">
        <v>0</v>
      </c>
      <c r="AN3" s="23">
        <v>0</v>
      </c>
      <c r="AO3" s="100">
        <v>0</v>
      </c>
      <c r="AP3" s="23">
        <v>0</v>
      </c>
      <c r="AQ3" s="23">
        <v>0</v>
      </c>
      <c r="AR3" s="23">
        <v>0</v>
      </c>
      <c r="AS3" s="23">
        <v>0</v>
      </c>
      <c r="AT3" s="100">
        <v>0</v>
      </c>
      <c r="AU3" s="23">
        <v>0</v>
      </c>
      <c r="AV3" s="23">
        <v>0</v>
      </c>
    </row>
    <row r="4" spans="1:48" ht="12.75" customHeight="1" x14ac:dyDescent="0.25">
      <c r="A4" s="22">
        <v>42309</v>
      </c>
      <c r="B4" s="23" t="s">
        <v>144</v>
      </c>
      <c r="C4" s="59">
        <v>0</v>
      </c>
      <c r="D4" s="25">
        <v>0</v>
      </c>
      <c r="E4" s="25">
        <v>0</v>
      </c>
      <c r="F4" s="59">
        <v>0.95899999999999996</v>
      </c>
      <c r="G4" s="25">
        <v>355</v>
      </c>
      <c r="H4" s="25">
        <v>0</v>
      </c>
      <c r="I4" s="59">
        <v>0.84399999999999997</v>
      </c>
      <c r="J4" s="25">
        <v>178</v>
      </c>
      <c r="K4" s="25">
        <v>0</v>
      </c>
      <c r="L4" s="59">
        <v>0</v>
      </c>
      <c r="M4" s="25">
        <v>0</v>
      </c>
      <c r="N4" s="59">
        <v>0.69199999999999995</v>
      </c>
      <c r="O4" s="25">
        <v>27</v>
      </c>
      <c r="P4" s="25">
        <v>0</v>
      </c>
      <c r="Q4" s="59">
        <v>0</v>
      </c>
      <c r="R4" s="25">
        <v>0</v>
      </c>
      <c r="S4" s="25">
        <v>0</v>
      </c>
      <c r="T4" s="59">
        <v>0</v>
      </c>
      <c r="U4" s="25">
        <v>0</v>
      </c>
      <c r="V4" s="25">
        <v>0</v>
      </c>
      <c r="W4" s="59">
        <v>0</v>
      </c>
      <c r="X4" s="25">
        <v>0</v>
      </c>
      <c r="Y4" s="25">
        <v>0</v>
      </c>
      <c r="Z4" s="24">
        <v>4664</v>
      </c>
      <c r="AA4" s="25">
        <v>0</v>
      </c>
      <c r="AB4" s="25">
        <v>0</v>
      </c>
      <c r="AC4" s="23">
        <v>0</v>
      </c>
      <c r="AD4" s="23">
        <v>0</v>
      </c>
      <c r="AE4" s="23">
        <v>0</v>
      </c>
      <c r="AF4" s="23">
        <v>0</v>
      </c>
      <c r="AG4" s="23">
        <v>0</v>
      </c>
      <c r="AH4" s="23">
        <v>0</v>
      </c>
      <c r="AI4" s="23">
        <v>0</v>
      </c>
      <c r="AJ4" s="23">
        <v>0</v>
      </c>
      <c r="AK4" s="23">
        <v>0</v>
      </c>
      <c r="AL4" s="23">
        <v>0</v>
      </c>
      <c r="AM4" s="23">
        <v>0</v>
      </c>
      <c r="AN4" s="23">
        <v>0</v>
      </c>
      <c r="AO4" s="100">
        <v>0</v>
      </c>
      <c r="AP4" s="23">
        <v>0</v>
      </c>
      <c r="AQ4" s="23">
        <v>0</v>
      </c>
      <c r="AR4" s="23">
        <v>0</v>
      </c>
      <c r="AS4" s="23">
        <v>0</v>
      </c>
      <c r="AT4" s="100">
        <v>0</v>
      </c>
      <c r="AU4" s="23">
        <v>0</v>
      </c>
      <c r="AV4" s="23">
        <v>0</v>
      </c>
    </row>
    <row r="5" spans="1:48" ht="12.75" customHeight="1" x14ac:dyDescent="0.25">
      <c r="A5" s="22">
        <v>42339</v>
      </c>
      <c r="B5" s="23" t="s">
        <v>144</v>
      </c>
      <c r="C5" s="59">
        <v>0.16400000000000001</v>
      </c>
      <c r="D5" s="25">
        <v>34</v>
      </c>
      <c r="E5" s="25">
        <v>0</v>
      </c>
      <c r="F5" s="59">
        <v>0.95599999999999996</v>
      </c>
      <c r="G5" s="25">
        <v>306</v>
      </c>
      <c r="H5" s="25">
        <v>0</v>
      </c>
      <c r="I5" s="59">
        <v>0.85099999999999998</v>
      </c>
      <c r="J5" s="25">
        <v>120</v>
      </c>
      <c r="K5" s="25">
        <v>0</v>
      </c>
      <c r="L5" s="59">
        <v>0</v>
      </c>
      <c r="M5" s="25">
        <v>0</v>
      </c>
      <c r="N5" s="59">
        <v>0.70899999999999996</v>
      </c>
      <c r="O5" s="25">
        <v>39</v>
      </c>
      <c r="P5" s="25">
        <v>0</v>
      </c>
      <c r="Q5" s="59">
        <v>0</v>
      </c>
      <c r="R5" s="25">
        <v>0</v>
      </c>
      <c r="S5" s="25">
        <v>0</v>
      </c>
      <c r="T5" s="59">
        <v>0</v>
      </c>
      <c r="U5" s="25">
        <v>0</v>
      </c>
      <c r="V5" s="25">
        <v>0</v>
      </c>
      <c r="W5" s="59">
        <v>0</v>
      </c>
      <c r="X5" s="25">
        <v>0</v>
      </c>
      <c r="Y5" s="25">
        <v>0</v>
      </c>
      <c r="Z5" s="24">
        <v>4890</v>
      </c>
      <c r="AA5" s="25">
        <v>0</v>
      </c>
      <c r="AB5" s="25">
        <v>0</v>
      </c>
      <c r="AC5" s="23">
        <v>0</v>
      </c>
      <c r="AD5" s="23">
        <v>0</v>
      </c>
      <c r="AE5" s="23">
        <v>0</v>
      </c>
      <c r="AF5" s="23">
        <v>0</v>
      </c>
      <c r="AG5" s="23">
        <v>0</v>
      </c>
      <c r="AH5" s="23">
        <v>0</v>
      </c>
      <c r="AI5" s="23">
        <v>0</v>
      </c>
      <c r="AJ5" s="23">
        <v>0</v>
      </c>
      <c r="AK5" s="23">
        <v>0</v>
      </c>
      <c r="AL5" s="23">
        <v>0</v>
      </c>
      <c r="AM5" s="23">
        <v>0</v>
      </c>
      <c r="AN5" s="23">
        <v>0</v>
      </c>
      <c r="AO5" s="100">
        <v>0</v>
      </c>
      <c r="AP5" s="23">
        <v>0</v>
      </c>
      <c r="AQ5" s="23">
        <v>0</v>
      </c>
      <c r="AR5" s="23">
        <v>0</v>
      </c>
      <c r="AS5" s="23">
        <v>0</v>
      </c>
      <c r="AT5" s="100">
        <v>0</v>
      </c>
      <c r="AU5" s="23">
        <v>0</v>
      </c>
      <c r="AV5" s="23">
        <v>0</v>
      </c>
    </row>
    <row r="6" spans="1:48" ht="12.75" customHeight="1" x14ac:dyDescent="0.25">
      <c r="A6" s="22">
        <v>42370</v>
      </c>
      <c r="B6" s="23" t="s">
        <v>144</v>
      </c>
      <c r="C6" s="59">
        <v>0</v>
      </c>
      <c r="D6" s="25">
        <v>0</v>
      </c>
      <c r="E6" s="25">
        <v>0</v>
      </c>
      <c r="F6" s="59">
        <v>0</v>
      </c>
      <c r="G6" s="25">
        <v>0</v>
      </c>
      <c r="H6" s="25">
        <v>0</v>
      </c>
      <c r="I6" s="59">
        <v>0</v>
      </c>
      <c r="J6" s="25">
        <v>0</v>
      </c>
      <c r="K6" s="25">
        <v>0</v>
      </c>
      <c r="L6" s="59">
        <v>0</v>
      </c>
      <c r="M6" s="25">
        <v>0</v>
      </c>
      <c r="N6" s="59">
        <v>0</v>
      </c>
      <c r="O6" s="25">
        <v>0</v>
      </c>
      <c r="P6" s="25">
        <v>0</v>
      </c>
      <c r="Q6" s="59">
        <v>0</v>
      </c>
      <c r="R6" s="25">
        <v>0</v>
      </c>
      <c r="S6" s="25">
        <v>0</v>
      </c>
      <c r="T6" s="59">
        <v>0</v>
      </c>
      <c r="U6" s="25">
        <v>0</v>
      </c>
      <c r="V6" s="25">
        <v>0</v>
      </c>
      <c r="W6" s="59">
        <v>0</v>
      </c>
      <c r="X6" s="25">
        <v>0</v>
      </c>
      <c r="Y6" s="25">
        <v>0</v>
      </c>
      <c r="Z6" s="24">
        <v>5203</v>
      </c>
      <c r="AA6" s="24">
        <v>2982</v>
      </c>
      <c r="AB6" s="24">
        <v>2221</v>
      </c>
      <c r="AC6" s="24">
        <v>0</v>
      </c>
      <c r="AD6" s="24">
        <v>0</v>
      </c>
      <c r="AE6" s="49">
        <v>0</v>
      </c>
      <c r="AF6" s="24">
        <v>0</v>
      </c>
      <c r="AG6" s="49">
        <v>0</v>
      </c>
      <c r="AH6" s="24">
        <v>0</v>
      </c>
      <c r="AI6" s="24">
        <v>0</v>
      </c>
      <c r="AJ6" s="49">
        <v>0</v>
      </c>
      <c r="AK6" s="24">
        <v>0</v>
      </c>
      <c r="AL6" s="49">
        <v>0</v>
      </c>
      <c r="AM6" s="24">
        <v>0</v>
      </c>
      <c r="AN6" s="24">
        <v>0</v>
      </c>
      <c r="AO6" s="59">
        <v>0</v>
      </c>
      <c r="AP6" s="24">
        <v>0</v>
      </c>
      <c r="AQ6" s="49">
        <v>0</v>
      </c>
      <c r="AR6" s="24">
        <v>0</v>
      </c>
      <c r="AS6" s="24">
        <v>0</v>
      </c>
      <c r="AT6" s="59">
        <v>0</v>
      </c>
      <c r="AU6" s="24">
        <v>0</v>
      </c>
      <c r="AV6" s="49">
        <v>0</v>
      </c>
    </row>
    <row r="7" spans="1:48" ht="12.75" customHeight="1" x14ac:dyDescent="0.25">
      <c r="A7" s="22">
        <v>42401</v>
      </c>
      <c r="B7" s="23" t="s">
        <v>144</v>
      </c>
      <c r="C7" s="59">
        <v>0</v>
      </c>
      <c r="D7" s="25">
        <v>0</v>
      </c>
      <c r="E7" s="25">
        <v>0</v>
      </c>
      <c r="F7" s="59">
        <v>0</v>
      </c>
      <c r="G7" s="25">
        <v>0</v>
      </c>
      <c r="H7" s="25">
        <v>0</v>
      </c>
      <c r="I7" s="59">
        <v>0</v>
      </c>
      <c r="J7" s="25">
        <v>0</v>
      </c>
      <c r="K7" s="25">
        <v>0</v>
      </c>
      <c r="L7" s="59">
        <v>0</v>
      </c>
      <c r="M7" s="25">
        <v>0</v>
      </c>
      <c r="N7" s="59">
        <v>0</v>
      </c>
      <c r="O7" s="25">
        <v>0</v>
      </c>
      <c r="P7" s="25">
        <v>0</v>
      </c>
      <c r="Q7" s="59">
        <v>0</v>
      </c>
      <c r="R7" s="25">
        <v>0</v>
      </c>
      <c r="S7" s="25">
        <v>0</v>
      </c>
      <c r="T7" s="59">
        <v>0</v>
      </c>
      <c r="U7" s="25">
        <v>0</v>
      </c>
      <c r="V7" s="25">
        <v>0</v>
      </c>
      <c r="W7" s="59">
        <v>0</v>
      </c>
      <c r="X7" s="25">
        <v>0</v>
      </c>
      <c r="Y7" s="25">
        <v>0</v>
      </c>
      <c r="Z7" s="24">
        <v>4754</v>
      </c>
      <c r="AA7" s="24">
        <v>2763</v>
      </c>
      <c r="AB7" s="24">
        <v>1991</v>
      </c>
      <c r="AC7" s="24">
        <v>0</v>
      </c>
      <c r="AD7" s="24">
        <v>0</v>
      </c>
      <c r="AE7" s="49">
        <v>0</v>
      </c>
      <c r="AF7" s="24">
        <v>0</v>
      </c>
      <c r="AG7" s="49">
        <v>0</v>
      </c>
      <c r="AH7" s="24">
        <v>0</v>
      </c>
      <c r="AI7" s="24">
        <v>0</v>
      </c>
      <c r="AJ7" s="49">
        <v>0</v>
      </c>
      <c r="AK7" s="24">
        <v>0</v>
      </c>
      <c r="AL7" s="49">
        <v>0</v>
      </c>
      <c r="AM7" s="24">
        <v>0</v>
      </c>
      <c r="AN7" s="24">
        <v>0</v>
      </c>
      <c r="AO7" s="59">
        <v>0</v>
      </c>
      <c r="AP7" s="24">
        <v>0</v>
      </c>
      <c r="AQ7" s="49">
        <v>0</v>
      </c>
      <c r="AR7" s="24">
        <v>0</v>
      </c>
      <c r="AS7" s="24">
        <v>0</v>
      </c>
      <c r="AT7" s="59">
        <v>0</v>
      </c>
      <c r="AU7" s="24">
        <v>0</v>
      </c>
      <c r="AV7" s="49">
        <v>0</v>
      </c>
    </row>
    <row r="8" spans="1:48" ht="12.75" customHeight="1" x14ac:dyDescent="0.25">
      <c r="A8" s="22">
        <v>42430</v>
      </c>
      <c r="B8" s="23" t="s">
        <v>144</v>
      </c>
      <c r="C8" s="59">
        <v>0</v>
      </c>
      <c r="D8" s="25">
        <v>0</v>
      </c>
      <c r="E8" s="25">
        <v>0</v>
      </c>
      <c r="F8" s="59">
        <v>0</v>
      </c>
      <c r="G8" s="25">
        <v>0</v>
      </c>
      <c r="H8" s="25">
        <v>0</v>
      </c>
      <c r="I8" s="59">
        <v>0</v>
      </c>
      <c r="J8" s="25">
        <v>0</v>
      </c>
      <c r="K8" s="25">
        <v>0</v>
      </c>
      <c r="L8" s="59">
        <v>0</v>
      </c>
      <c r="M8" s="25">
        <v>0</v>
      </c>
      <c r="N8" s="59">
        <v>0</v>
      </c>
      <c r="O8" s="25">
        <v>0</v>
      </c>
      <c r="P8" s="25">
        <v>0</v>
      </c>
      <c r="Q8" s="59">
        <v>0</v>
      </c>
      <c r="R8" s="25">
        <v>0</v>
      </c>
      <c r="S8" s="25">
        <v>0</v>
      </c>
      <c r="T8" s="59">
        <v>0</v>
      </c>
      <c r="U8" s="25">
        <v>0</v>
      </c>
      <c r="V8" s="25">
        <v>0</v>
      </c>
      <c r="W8" s="59">
        <v>0</v>
      </c>
      <c r="X8" s="25">
        <v>0</v>
      </c>
      <c r="Y8" s="25">
        <v>0</v>
      </c>
      <c r="Z8" s="24">
        <v>5380</v>
      </c>
      <c r="AA8" s="24">
        <v>3162</v>
      </c>
      <c r="AB8" s="24">
        <v>2218</v>
      </c>
      <c r="AC8" s="24">
        <v>0</v>
      </c>
      <c r="AD8" s="24">
        <v>0</v>
      </c>
      <c r="AE8" s="49">
        <v>0</v>
      </c>
      <c r="AF8" s="24">
        <v>0</v>
      </c>
      <c r="AG8" s="49">
        <v>0</v>
      </c>
      <c r="AH8" s="24">
        <v>0</v>
      </c>
      <c r="AI8" s="24">
        <v>0</v>
      </c>
      <c r="AJ8" s="49">
        <v>0</v>
      </c>
      <c r="AK8" s="24">
        <v>0</v>
      </c>
      <c r="AL8" s="49">
        <v>0</v>
      </c>
      <c r="AM8" s="24">
        <v>0</v>
      </c>
      <c r="AN8" s="24">
        <v>0</v>
      </c>
      <c r="AO8" s="59">
        <v>0</v>
      </c>
      <c r="AP8" s="24">
        <v>0</v>
      </c>
      <c r="AQ8" s="49">
        <v>0</v>
      </c>
      <c r="AR8" s="24">
        <v>0</v>
      </c>
      <c r="AS8" s="24">
        <v>0</v>
      </c>
      <c r="AT8" s="59">
        <v>0</v>
      </c>
      <c r="AU8" s="24">
        <v>0</v>
      </c>
      <c r="AV8" s="49">
        <v>0</v>
      </c>
    </row>
    <row r="9" spans="1:48" ht="12.75" customHeight="1" x14ac:dyDescent="0.25">
      <c r="A9" s="22">
        <v>42461</v>
      </c>
      <c r="B9" s="23" t="s">
        <v>144</v>
      </c>
      <c r="C9" s="59">
        <v>0.1415929203539823</v>
      </c>
      <c r="D9" s="25">
        <v>32</v>
      </c>
      <c r="E9" s="25">
        <v>226</v>
      </c>
      <c r="F9" s="59">
        <v>0.94444444444444442</v>
      </c>
      <c r="G9" s="25">
        <v>289</v>
      </c>
      <c r="H9" s="25">
        <v>306</v>
      </c>
      <c r="I9" s="59">
        <v>0.65217391304347827</v>
      </c>
      <c r="J9" s="25">
        <v>120</v>
      </c>
      <c r="K9" s="25">
        <v>184</v>
      </c>
      <c r="L9" s="59">
        <v>0.77173913043478259</v>
      </c>
      <c r="M9" s="25">
        <v>142</v>
      </c>
      <c r="N9" s="59">
        <v>0.62903225806451613</v>
      </c>
      <c r="O9" s="25">
        <v>39</v>
      </c>
      <c r="P9" s="25">
        <v>62</v>
      </c>
      <c r="Q9" s="59">
        <v>1</v>
      </c>
      <c r="R9" s="25">
        <v>29</v>
      </c>
      <c r="S9" s="25">
        <v>29</v>
      </c>
      <c r="T9" s="59">
        <v>0.73584905660377353</v>
      </c>
      <c r="U9" s="25">
        <v>39</v>
      </c>
      <c r="V9" s="25">
        <v>53</v>
      </c>
      <c r="W9" s="59">
        <v>0.77003484320557491</v>
      </c>
      <c r="X9" s="25">
        <v>221</v>
      </c>
      <c r="Y9" s="25">
        <v>287</v>
      </c>
      <c r="Z9" s="24">
        <v>4567</v>
      </c>
      <c r="AA9" s="24">
        <v>2678</v>
      </c>
      <c r="AB9" s="24">
        <v>1889</v>
      </c>
      <c r="AC9" s="24">
        <v>0</v>
      </c>
      <c r="AD9" s="24">
        <v>0</v>
      </c>
      <c r="AE9" s="49">
        <v>0</v>
      </c>
      <c r="AF9" s="24">
        <v>0</v>
      </c>
      <c r="AG9" s="49">
        <v>0</v>
      </c>
      <c r="AH9" s="24">
        <v>0</v>
      </c>
      <c r="AI9" s="24">
        <v>0</v>
      </c>
      <c r="AJ9" s="49">
        <v>0</v>
      </c>
      <c r="AK9" s="24">
        <v>0</v>
      </c>
      <c r="AL9" s="49">
        <v>0</v>
      </c>
      <c r="AM9" s="24">
        <v>0</v>
      </c>
      <c r="AN9" s="24">
        <v>0</v>
      </c>
      <c r="AO9" s="59">
        <v>0</v>
      </c>
      <c r="AP9" s="24">
        <v>0</v>
      </c>
      <c r="AQ9" s="49">
        <v>0</v>
      </c>
      <c r="AR9" s="24">
        <v>0</v>
      </c>
      <c r="AS9" s="24">
        <v>0</v>
      </c>
      <c r="AT9" s="59">
        <v>0</v>
      </c>
      <c r="AU9" s="24">
        <v>0</v>
      </c>
      <c r="AV9" s="49">
        <v>0</v>
      </c>
    </row>
    <row r="10" spans="1:48" ht="12.75" customHeight="1" x14ac:dyDescent="0.25">
      <c r="A10" s="22">
        <v>42491</v>
      </c>
      <c r="B10" s="23" t="s">
        <v>144</v>
      </c>
      <c r="C10" s="59">
        <v>0.13777777777777778</v>
      </c>
      <c r="D10" s="25">
        <v>31</v>
      </c>
      <c r="E10" s="25">
        <v>225</v>
      </c>
      <c r="F10" s="59">
        <v>0.96696696696696693</v>
      </c>
      <c r="G10" s="25">
        <v>322</v>
      </c>
      <c r="H10" s="25">
        <v>333</v>
      </c>
      <c r="I10" s="59">
        <v>0.61722488038277512</v>
      </c>
      <c r="J10" s="25">
        <v>129</v>
      </c>
      <c r="K10" s="25">
        <v>209</v>
      </c>
      <c r="L10" s="59">
        <v>0.79425837320574166</v>
      </c>
      <c r="M10" s="25">
        <v>166</v>
      </c>
      <c r="N10" s="59">
        <v>0.63235294117647056</v>
      </c>
      <c r="O10" s="25">
        <v>43</v>
      </c>
      <c r="P10" s="25">
        <v>68</v>
      </c>
      <c r="Q10" s="59">
        <v>1</v>
      </c>
      <c r="R10" s="25">
        <v>25</v>
      </c>
      <c r="S10" s="25">
        <v>25</v>
      </c>
      <c r="T10" s="59">
        <v>0.69811320754716977</v>
      </c>
      <c r="U10" s="25">
        <v>37</v>
      </c>
      <c r="V10" s="25">
        <v>53</v>
      </c>
      <c r="W10" s="59">
        <v>0.83890577507598785</v>
      </c>
      <c r="X10" s="25">
        <v>276</v>
      </c>
      <c r="Y10" s="25">
        <v>329</v>
      </c>
      <c r="Z10" s="24">
        <v>4916</v>
      </c>
      <c r="AA10" s="24">
        <v>2919</v>
      </c>
      <c r="AB10" s="24">
        <v>1997</v>
      </c>
      <c r="AC10" s="24">
        <v>0</v>
      </c>
      <c r="AD10" s="24">
        <v>0</v>
      </c>
      <c r="AE10" s="49">
        <v>0</v>
      </c>
      <c r="AF10" s="24">
        <v>0</v>
      </c>
      <c r="AG10" s="49">
        <v>0</v>
      </c>
      <c r="AH10" s="24">
        <v>0</v>
      </c>
      <c r="AI10" s="24">
        <v>0</v>
      </c>
      <c r="AJ10" s="49">
        <v>0</v>
      </c>
      <c r="AK10" s="24">
        <v>0</v>
      </c>
      <c r="AL10" s="49">
        <v>0</v>
      </c>
      <c r="AM10" s="24">
        <v>0</v>
      </c>
      <c r="AN10" s="24">
        <v>0</v>
      </c>
      <c r="AO10" s="59">
        <v>0</v>
      </c>
      <c r="AP10" s="24">
        <v>0</v>
      </c>
      <c r="AQ10" s="49">
        <v>0</v>
      </c>
      <c r="AR10" s="24">
        <v>0</v>
      </c>
      <c r="AS10" s="24">
        <v>0</v>
      </c>
      <c r="AT10" s="59">
        <v>0</v>
      </c>
      <c r="AU10" s="24">
        <v>0</v>
      </c>
      <c r="AV10" s="49">
        <v>0</v>
      </c>
    </row>
    <row r="11" spans="1:48" ht="12.75" customHeight="1" x14ac:dyDescent="0.25">
      <c r="A11" s="22">
        <v>42522</v>
      </c>
      <c r="B11" s="23" t="s">
        <v>144</v>
      </c>
      <c r="C11" s="59">
        <v>8.8082901554404139E-2</v>
      </c>
      <c r="D11" s="25">
        <v>17</v>
      </c>
      <c r="E11" s="25">
        <v>193</v>
      </c>
      <c r="F11" s="59">
        <v>0.94098360655737701</v>
      </c>
      <c r="G11" s="25">
        <v>287</v>
      </c>
      <c r="H11" s="25">
        <v>305</v>
      </c>
      <c r="I11" s="59">
        <v>0.73300970873786409</v>
      </c>
      <c r="J11" s="25">
        <v>151</v>
      </c>
      <c r="K11" s="25">
        <v>206</v>
      </c>
      <c r="L11" s="59">
        <v>0.85436893203883491</v>
      </c>
      <c r="M11" s="25">
        <v>176</v>
      </c>
      <c r="N11" s="59">
        <v>0.7</v>
      </c>
      <c r="O11" s="25">
        <v>56</v>
      </c>
      <c r="P11" s="25">
        <v>80</v>
      </c>
      <c r="Q11" s="59">
        <v>1</v>
      </c>
      <c r="R11" s="25">
        <v>22</v>
      </c>
      <c r="S11" s="25">
        <v>22</v>
      </c>
      <c r="T11" s="59">
        <v>0.69230769230769229</v>
      </c>
      <c r="U11" s="25">
        <v>27</v>
      </c>
      <c r="V11" s="25">
        <v>39</v>
      </c>
      <c r="W11" s="59">
        <v>0.87777777777777777</v>
      </c>
      <c r="X11" s="25">
        <v>237</v>
      </c>
      <c r="Y11" s="25">
        <v>270</v>
      </c>
      <c r="Z11" s="24">
        <v>4779</v>
      </c>
      <c r="AA11" s="24">
        <v>2883</v>
      </c>
      <c r="AB11" s="24">
        <v>1896</v>
      </c>
      <c r="AC11" s="24">
        <v>0</v>
      </c>
      <c r="AD11" s="24">
        <v>0</v>
      </c>
      <c r="AE11" s="49">
        <v>0</v>
      </c>
      <c r="AF11" s="24">
        <v>0</v>
      </c>
      <c r="AG11" s="49">
        <v>0</v>
      </c>
      <c r="AH11" s="24">
        <v>0</v>
      </c>
      <c r="AI11" s="24">
        <v>0</v>
      </c>
      <c r="AJ11" s="49">
        <v>0</v>
      </c>
      <c r="AK11" s="24">
        <v>0</v>
      </c>
      <c r="AL11" s="49">
        <v>0</v>
      </c>
      <c r="AM11" s="24">
        <v>0</v>
      </c>
      <c r="AN11" s="24">
        <v>0</v>
      </c>
      <c r="AO11" s="59">
        <v>0</v>
      </c>
      <c r="AP11" s="24">
        <v>0</v>
      </c>
      <c r="AQ11" s="49">
        <v>0</v>
      </c>
      <c r="AR11" s="24">
        <v>0</v>
      </c>
      <c r="AS11" s="24">
        <v>0</v>
      </c>
      <c r="AT11" s="59">
        <v>0</v>
      </c>
      <c r="AU11" s="24">
        <v>0</v>
      </c>
      <c r="AV11" s="49">
        <v>0</v>
      </c>
    </row>
    <row r="12" spans="1:48" ht="12.75" customHeight="1" x14ac:dyDescent="0.25">
      <c r="A12" s="22">
        <v>42552</v>
      </c>
      <c r="B12" s="23" t="s">
        <v>144</v>
      </c>
      <c r="C12" s="59">
        <v>0.10964912280701754</v>
      </c>
      <c r="D12" s="25">
        <v>25</v>
      </c>
      <c r="E12" s="25">
        <v>228</v>
      </c>
      <c r="F12" s="59">
        <v>0.96012269938650308</v>
      </c>
      <c r="G12" s="25">
        <v>313</v>
      </c>
      <c r="H12" s="25">
        <v>326</v>
      </c>
      <c r="I12" s="59">
        <v>0.66666666666666663</v>
      </c>
      <c r="J12" s="25">
        <v>144</v>
      </c>
      <c r="K12" s="25">
        <v>216</v>
      </c>
      <c r="L12" s="59">
        <v>0.81018518518518523</v>
      </c>
      <c r="M12" s="25">
        <v>175</v>
      </c>
      <c r="N12" s="59">
        <v>0.72131147540983609</v>
      </c>
      <c r="O12" s="25">
        <v>44</v>
      </c>
      <c r="P12" s="25">
        <v>61</v>
      </c>
      <c r="Q12" s="59">
        <v>0.97142857142857142</v>
      </c>
      <c r="R12" s="25">
        <v>34</v>
      </c>
      <c r="S12" s="25">
        <v>35</v>
      </c>
      <c r="T12" s="59">
        <v>0.80487804878048785</v>
      </c>
      <c r="U12" s="25">
        <v>33</v>
      </c>
      <c r="V12" s="25">
        <v>41</v>
      </c>
      <c r="W12" s="59">
        <v>0.88023952095808389</v>
      </c>
      <c r="X12" s="25">
        <v>294</v>
      </c>
      <c r="Y12" s="25">
        <v>334</v>
      </c>
      <c r="Z12" s="24">
        <v>5094</v>
      </c>
      <c r="AA12" s="24">
        <v>3049</v>
      </c>
      <c r="AB12" s="24">
        <v>2045</v>
      </c>
      <c r="AC12" s="24">
        <v>0</v>
      </c>
      <c r="AD12" s="24">
        <v>0</v>
      </c>
      <c r="AE12" s="49">
        <v>0</v>
      </c>
      <c r="AF12" s="24">
        <v>0</v>
      </c>
      <c r="AG12" s="49">
        <v>0</v>
      </c>
      <c r="AH12" s="24">
        <v>0</v>
      </c>
      <c r="AI12" s="24">
        <v>0</v>
      </c>
      <c r="AJ12" s="49">
        <v>0</v>
      </c>
      <c r="AK12" s="24">
        <v>0</v>
      </c>
      <c r="AL12" s="49">
        <v>0</v>
      </c>
      <c r="AM12" s="24">
        <v>0</v>
      </c>
      <c r="AN12" s="24">
        <v>0</v>
      </c>
      <c r="AO12" s="59">
        <v>0</v>
      </c>
      <c r="AP12" s="24">
        <v>0</v>
      </c>
      <c r="AQ12" s="49">
        <v>0</v>
      </c>
      <c r="AR12" s="24">
        <v>0</v>
      </c>
      <c r="AS12" s="24">
        <v>0</v>
      </c>
      <c r="AT12" s="59">
        <v>0</v>
      </c>
      <c r="AU12" s="24">
        <v>0</v>
      </c>
      <c r="AV12" s="49">
        <v>0</v>
      </c>
    </row>
    <row r="13" spans="1:48" ht="12.75" customHeight="1" x14ac:dyDescent="0.25">
      <c r="A13" s="22">
        <v>42583</v>
      </c>
      <c r="B13" s="23" t="s">
        <v>144</v>
      </c>
      <c r="C13" s="59">
        <v>0.10599078341013825</v>
      </c>
      <c r="D13" s="25">
        <v>23</v>
      </c>
      <c r="E13" s="25">
        <v>217</v>
      </c>
      <c r="F13" s="59">
        <v>0.93425605536332179</v>
      </c>
      <c r="G13" s="25">
        <v>270</v>
      </c>
      <c r="H13" s="25">
        <v>289</v>
      </c>
      <c r="I13" s="59">
        <v>0.71621621621621623</v>
      </c>
      <c r="J13" s="25">
        <v>159</v>
      </c>
      <c r="K13" s="25">
        <v>222</v>
      </c>
      <c r="L13" s="59">
        <v>0.81981981981981977</v>
      </c>
      <c r="M13" s="25">
        <v>182</v>
      </c>
      <c r="N13" s="59">
        <v>0.52380952380952384</v>
      </c>
      <c r="O13" s="25">
        <v>33</v>
      </c>
      <c r="P13" s="25">
        <v>63</v>
      </c>
      <c r="Q13" s="59">
        <v>1</v>
      </c>
      <c r="R13" s="25">
        <v>28</v>
      </c>
      <c r="S13" s="25">
        <v>28</v>
      </c>
      <c r="T13" s="59">
        <v>0.77419354838709675</v>
      </c>
      <c r="U13" s="25">
        <v>24</v>
      </c>
      <c r="V13" s="25">
        <v>31</v>
      </c>
      <c r="W13" s="59">
        <v>0.86956521739130432</v>
      </c>
      <c r="X13" s="25">
        <v>260</v>
      </c>
      <c r="Y13" s="25">
        <v>299</v>
      </c>
      <c r="Z13" s="24">
        <v>5013</v>
      </c>
      <c r="AA13" s="24">
        <v>3100</v>
      </c>
      <c r="AB13" s="24">
        <v>1913</v>
      </c>
      <c r="AC13" s="24">
        <v>0</v>
      </c>
      <c r="AD13" s="24">
        <v>0</v>
      </c>
      <c r="AE13" s="49">
        <v>0</v>
      </c>
      <c r="AF13" s="24">
        <v>0</v>
      </c>
      <c r="AG13" s="49">
        <v>0</v>
      </c>
      <c r="AH13" s="24">
        <v>0</v>
      </c>
      <c r="AI13" s="24">
        <v>0</v>
      </c>
      <c r="AJ13" s="49">
        <v>0</v>
      </c>
      <c r="AK13" s="24">
        <v>0</v>
      </c>
      <c r="AL13" s="49">
        <v>0</v>
      </c>
      <c r="AM13" s="24">
        <v>0</v>
      </c>
      <c r="AN13" s="24">
        <v>0</v>
      </c>
      <c r="AO13" s="59">
        <v>0</v>
      </c>
      <c r="AP13" s="24">
        <v>0</v>
      </c>
      <c r="AQ13" s="49">
        <v>0</v>
      </c>
      <c r="AR13" s="24">
        <v>0</v>
      </c>
      <c r="AS13" s="24">
        <v>0</v>
      </c>
      <c r="AT13" s="59">
        <v>0</v>
      </c>
      <c r="AU13" s="24">
        <v>0</v>
      </c>
      <c r="AV13" s="49">
        <v>0</v>
      </c>
    </row>
    <row r="14" spans="1:48" ht="12.75" customHeight="1" x14ac:dyDescent="0.25">
      <c r="A14" s="22">
        <v>42614</v>
      </c>
      <c r="B14" s="23" t="s">
        <v>144</v>
      </c>
      <c r="C14" s="59">
        <v>0.14141414141414141</v>
      </c>
      <c r="D14" s="25">
        <v>28</v>
      </c>
      <c r="E14" s="25">
        <v>198</v>
      </c>
      <c r="F14" s="59">
        <v>0.95517241379310347</v>
      </c>
      <c r="G14" s="25">
        <v>277</v>
      </c>
      <c r="H14" s="25">
        <v>290</v>
      </c>
      <c r="I14" s="59">
        <v>0.66511627906976745</v>
      </c>
      <c r="J14" s="25">
        <v>143</v>
      </c>
      <c r="K14" s="25">
        <v>215</v>
      </c>
      <c r="L14" s="59">
        <v>0.8</v>
      </c>
      <c r="M14" s="25">
        <v>172</v>
      </c>
      <c r="N14" s="59">
        <v>0.65789473684210531</v>
      </c>
      <c r="O14" s="25">
        <v>50</v>
      </c>
      <c r="P14" s="25">
        <v>76</v>
      </c>
      <c r="Q14" s="59">
        <v>1</v>
      </c>
      <c r="R14" s="25">
        <v>30</v>
      </c>
      <c r="S14" s="25">
        <v>30</v>
      </c>
      <c r="T14" s="59">
        <v>0.66666666666666663</v>
      </c>
      <c r="U14" s="25">
        <v>20</v>
      </c>
      <c r="V14" s="25">
        <v>30</v>
      </c>
      <c r="W14" s="59">
        <v>0.85906040268456374</v>
      </c>
      <c r="X14" s="25">
        <v>256</v>
      </c>
      <c r="Y14" s="25">
        <v>298</v>
      </c>
      <c r="Z14" s="24">
        <v>4864</v>
      </c>
      <c r="AA14" s="24">
        <v>2981</v>
      </c>
      <c r="AB14" s="24">
        <v>1883</v>
      </c>
      <c r="AC14" s="24">
        <v>0</v>
      </c>
      <c r="AD14" s="24">
        <v>0</v>
      </c>
      <c r="AE14" s="49">
        <v>0</v>
      </c>
      <c r="AF14" s="24">
        <v>0</v>
      </c>
      <c r="AG14" s="49">
        <v>0</v>
      </c>
      <c r="AH14" s="24">
        <v>0</v>
      </c>
      <c r="AI14" s="24">
        <v>0</v>
      </c>
      <c r="AJ14" s="49">
        <v>0</v>
      </c>
      <c r="AK14" s="24">
        <v>0</v>
      </c>
      <c r="AL14" s="49">
        <v>0</v>
      </c>
      <c r="AM14" s="24">
        <v>0</v>
      </c>
      <c r="AN14" s="24">
        <v>0</v>
      </c>
      <c r="AO14" s="59">
        <v>0</v>
      </c>
      <c r="AP14" s="24">
        <v>0</v>
      </c>
      <c r="AQ14" s="49">
        <v>0</v>
      </c>
      <c r="AR14" s="24">
        <v>0</v>
      </c>
      <c r="AS14" s="24">
        <v>0</v>
      </c>
      <c r="AT14" s="59">
        <v>0</v>
      </c>
      <c r="AU14" s="24">
        <v>0</v>
      </c>
      <c r="AV14" s="49">
        <v>0</v>
      </c>
    </row>
    <row r="15" spans="1:48" ht="12.75" customHeight="1" x14ac:dyDescent="0.25">
      <c r="A15" s="22">
        <v>42644</v>
      </c>
      <c r="B15" s="23" t="s">
        <v>144</v>
      </c>
      <c r="C15" s="59">
        <v>0.15217391304347827</v>
      </c>
      <c r="D15" s="25">
        <v>35</v>
      </c>
      <c r="E15" s="25">
        <v>230</v>
      </c>
      <c r="F15" s="59">
        <v>0.96918767507002801</v>
      </c>
      <c r="G15" s="25">
        <v>346</v>
      </c>
      <c r="H15" s="25">
        <v>357</v>
      </c>
      <c r="I15" s="59">
        <v>0.69008264462809921</v>
      </c>
      <c r="J15" s="25">
        <v>167</v>
      </c>
      <c r="K15" s="25">
        <v>242</v>
      </c>
      <c r="L15" s="59">
        <v>0.83057851239669422</v>
      </c>
      <c r="M15" s="25">
        <v>201</v>
      </c>
      <c r="N15" s="59">
        <v>0.69841269841269837</v>
      </c>
      <c r="O15" s="25">
        <v>44</v>
      </c>
      <c r="P15" s="25">
        <v>63</v>
      </c>
      <c r="Q15" s="59">
        <v>0.95</v>
      </c>
      <c r="R15" s="25">
        <v>38</v>
      </c>
      <c r="S15" s="25">
        <v>40</v>
      </c>
      <c r="T15" s="59">
        <v>0.70270270270270274</v>
      </c>
      <c r="U15" s="25">
        <v>26</v>
      </c>
      <c r="V15" s="25">
        <v>37</v>
      </c>
      <c r="W15" s="59">
        <v>0.84067796610169487</v>
      </c>
      <c r="X15" s="25">
        <v>248</v>
      </c>
      <c r="Y15" s="25">
        <v>295</v>
      </c>
      <c r="Z15" s="24">
        <v>5045</v>
      </c>
      <c r="AA15" s="24">
        <v>2985</v>
      </c>
      <c r="AB15" s="24">
        <v>2060</v>
      </c>
      <c r="AC15" s="24">
        <v>0</v>
      </c>
      <c r="AD15" s="24">
        <v>0</v>
      </c>
      <c r="AE15" s="49">
        <v>0</v>
      </c>
      <c r="AF15" s="24">
        <v>0</v>
      </c>
      <c r="AG15" s="49">
        <v>0</v>
      </c>
      <c r="AH15" s="24">
        <v>0</v>
      </c>
      <c r="AI15" s="24">
        <v>0</v>
      </c>
      <c r="AJ15" s="49">
        <v>0</v>
      </c>
      <c r="AK15" s="24">
        <v>0</v>
      </c>
      <c r="AL15" s="49">
        <v>0</v>
      </c>
      <c r="AM15" s="24">
        <v>0</v>
      </c>
      <c r="AN15" s="24">
        <v>0</v>
      </c>
      <c r="AO15" s="59">
        <v>0</v>
      </c>
      <c r="AP15" s="24">
        <v>0</v>
      </c>
      <c r="AQ15" s="49">
        <v>0</v>
      </c>
      <c r="AR15" s="24">
        <v>0</v>
      </c>
      <c r="AS15" s="24">
        <v>0</v>
      </c>
      <c r="AT15" s="59">
        <v>0</v>
      </c>
      <c r="AU15" s="24">
        <v>0</v>
      </c>
      <c r="AV15" s="49">
        <v>0</v>
      </c>
    </row>
    <row r="16" spans="1:48" ht="12.75" customHeight="1" x14ac:dyDescent="0.25">
      <c r="A16" s="22">
        <v>42675</v>
      </c>
      <c r="B16" s="23" t="s">
        <v>144</v>
      </c>
      <c r="C16" s="59">
        <v>0.1111111111111111</v>
      </c>
      <c r="D16" s="25">
        <v>27</v>
      </c>
      <c r="E16" s="25">
        <v>243</v>
      </c>
      <c r="F16" s="59">
        <v>0.94568690095846641</v>
      </c>
      <c r="G16" s="25">
        <v>296</v>
      </c>
      <c r="H16" s="25">
        <v>313</v>
      </c>
      <c r="I16" s="59">
        <v>0.65416666666666667</v>
      </c>
      <c r="J16" s="25">
        <v>157</v>
      </c>
      <c r="K16" s="25">
        <v>240</v>
      </c>
      <c r="L16" s="59">
        <v>0.78749999999999998</v>
      </c>
      <c r="M16" s="25">
        <v>189</v>
      </c>
      <c r="N16" s="59">
        <v>0.5901639344262295</v>
      </c>
      <c r="O16" s="25">
        <v>36</v>
      </c>
      <c r="P16" s="25">
        <v>61</v>
      </c>
      <c r="Q16" s="59">
        <v>0.97777777777777775</v>
      </c>
      <c r="R16" s="25">
        <v>44</v>
      </c>
      <c r="S16" s="25">
        <v>45</v>
      </c>
      <c r="T16" s="59">
        <v>0.91666666666666663</v>
      </c>
      <c r="U16" s="25">
        <v>33</v>
      </c>
      <c r="V16" s="25">
        <v>36</v>
      </c>
      <c r="W16" s="59">
        <v>0.83850931677018636</v>
      </c>
      <c r="X16" s="25">
        <v>270</v>
      </c>
      <c r="Y16" s="25">
        <v>322</v>
      </c>
      <c r="Z16" s="24">
        <v>5192</v>
      </c>
      <c r="AA16" s="24">
        <v>3064</v>
      </c>
      <c r="AB16" s="24">
        <v>2128</v>
      </c>
      <c r="AC16" s="24">
        <v>0</v>
      </c>
      <c r="AD16" s="24">
        <v>0</v>
      </c>
      <c r="AE16" s="49">
        <v>0</v>
      </c>
      <c r="AF16" s="24">
        <v>0</v>
      </c>
      <c r="AG16" s="49">
        <v>0</v>
      </c>
      <c r="AH16" s="24">
        <v>0</v>
      </c>
      <c r="AI16" s="24">
        <v>0</v>
      </c>
      <c r="AJ16" s="49">
        <v>0</v>
      </c>
      <c r="AK16" s="24">
        <v>0</v>
      </c>
      <c r="AL16" s="49">
        <v>0</v>
      </c>
      <c r="AM16" s="24">
        <v>0</v>
      </c>
      <c r="AN16" s="24">
        <v>0</v>
      </c>
      <c r="AO16" s="59">
        <v>0</v>
      </c>
      <c r="AP16" s="24">
        <v>0</v>
      </c>
      <c r="AQ16" s="49">
        <v>0</v>
      </c>
      <c r="AR16" s="24">
        <v>0</v>
      </c>
      <c r="AS16" s="24">
        <v>0</v>
      </c>
      <c r="AT16" s="59">
        <v>0</v>
      </c>
      <c r="AU16" s="24">
        <v>0</v>
      </c>
      <c r="AV16" s="49">
        <v>0</v>
      </c>
    </row>
    <row r="17" spans="1:48" ht="12.75" customHeight="1" x14ac:dyDescent="0.25">
      <c r="A17" s="22">
        <v>42705</v>
      </c>
      <c r="B17" s="23" t="s">
        <v>144</v>
      </c>
      <c r="C17" s="59">
        <v>0.11382113821138211</v>
      </c>
      <c r="D17" s="25">
        <v>28</v>
      </c>
      <c r="E17" s="25">
        <v>246</v>
      </c>
      <c r="F17" s="59">
        <v>0.967741935483871</v>
      </c>
      <c r="G17" s="25">
        <v>270</v>
      </c>
      <c r="H17" s="25">
        <v>279</v>
      </c>
      <c r="I17" s="59">
        <v>0.72300469483568075</v>
      </c>
      <c r="J17" s="25">
        <v>154</v>
      </c>
      <c r="K17" s="25">
        <v>213</v>
      </c>
      <c r="L17" s="59">
        <v>0.81690140845070425</v>
      </c>
      <c r="M17" s="25">
        <v>174</v>
      </c>
      <c r="N17" s="59">
        <v>0.65957446808510634</v>
      </c>
      <c r="O17" s="25">
        <v>31</v>
      </c>
      <c r="P17" s="25">
        <v>47</v>
      </c>
      <c r="Q17" s="59">
        <v>0.95238095238095233</v>
      </c>
      <c r="R17" s="25">
        <v>40</v>
      </c>
      <c r="S17" s="25">
        <v>42</v>
      </c>
      <c r="T17" s="59">
        <v>1</v>
      </c>
      <c r="U17" s="25">
        <v>27</v>
      </c>
      <c r="V17" s="25">
        <v>27</v>
      </c>
      <c r="W17" s="59">
        <v>0.85526315789473684</v>
      </c>
      <c r="X17" s="25">
        <v>195</v>
      </c>
      <c r="Y17" s="25">
        <v>228</v>
      </c>
      <c r="Z17" s="24">
        <v>5579</v>
      </c>
      <c r="AA17" s="24">
        <v>3201</v>
      </c>
      <c r="AB17" s="24">
        <v>2378</v>
      </c>
      <c r="AC17" s="24">
        <v>0</v>
      </c>
      <c r="AD17" s="24">
        <v>0</v>
      </c>
      <c r="AE17" s="49">
        <v>0</v>
      </c>
      <c r="AF17" s="24">
        <v>0</v>
      </c>
      <c r="AG17" s="49">
        <v>0</v>
      </c>
      <c r="AH17" s="24">
        <v>0</v>
      </c>
      <c r="AI17" s="24">
        <v>0</v>
      </c>
      <c r="AJ17" s="49">
        <v>0</v>
      </c>
      <c r="AK17" s="24">
        <v>0</v>
      </c>
      <c r="AL17" s="49">
        <v>0</v>
      </c>
      <c r="AM17" s="24">
        <v>0</v>
      </c>
      <c r="AN17" s="24">
        <v>0</v>
      </c>
      <c r="AO17" s="59">
        <v>0</v>
      </c>
      <c r="AP17" s="24">
        <v>0</v>
      </c>
      <c r="AQ17" s="49">
        <v>0</v>
      </c>
      <c r="AR17" s="24">
        <v>0</v>
      </c>
      <c r="AS17" s="24">
        <v>0</v>
      </c>
      <c r="AT17" s="59">
        <v>0</v>
      </c>
      <c r="AU17" s="24">
        <v>0</v>
      </c>
      <c r="AV17" s="49">
        <v>0</v>
      </c>
    </row>
    <row r="18" spans="1:48" ht="13.5" customHeight="1" x14ac:dyDescent="0.25">
      <c r="A18" s="22">
        <v>42736</v>
      </c>
      <c r="B18" s="23" t="s">
        <v>144</v>
      </c>
      <c r="C18" s="59">
        <v>9.0062111801242239E-2</v>
      </c>
      <c r="D18" s="25">
        <v>29</v>
      </c>
      <c r="E18" s="25">
        <v>322</v>
      </c>
      <c r="F18" s="59">
        <v>0.96706586826347307</v>
      </c>
      <c r="G18" s="25">
        <v>323</v>
      </c>
      <c r="H18" s="25">
        <v>334</v>
      </c>
      <c r="I18" s="59">
        <v>0.65137614678899081</v>
      </c>
      <c r="J18" s="25">
        <v>142</v>
      </c>
      <c r="K18" s="25">
        <v>218</v>
      </c>
      <c r="L18" s="59">
        <v>0.80733944954128445</v>
      </c>
      <c r="M18" s="25">
        <v>176</v>
      </c>
      <c r="N18" s="59">
        <v>0.65517241379310343</v>
      </c>
      <c r="O18" s="25">
        <v>38</v>
      </c>
      <c r="P18" s="25">
        <v>58</v>
      </c>
      <c r="Q18" s="59">
        <v>1</v>
      </c>
      <c r="R18" s="25">
        <v>44</v>
      </c>
      <c r="S18" s="25">
        <v>44</v>
      </c>
      <c r="T18" s="59">
        <v>1</v>
      </c>
      <c r="U18" s="25">
        <v>32</v>
      </c>
      <c r="V18" s="25">
        <v>32</v>
      </c>
      <c r="W18" s="59">
        <v>0.85869565217391308</v>
      </c>
      <c r="X18" s="25">
        <v>316</v>
      </c>
      <c r="Y18" s="25">
        <v>368</v>
      </c>
      <c r="Z18" s="24">
        <v>5502</v>
      </c>
      <c r="AA18" s="24">
        <v>3079</v>
      </c>
      <c r="AB18" s="24">
        <v>2423</v>
      </c>
      <c r="AC18" s="24">
        <v>0</v>
      </c>
      <c r="AD18" s="24">
        <v>0</v>
      </c>
      <c r="AE18" s="49">
        <v>0</v>
      </c>
      <c r="AF18" s="24">
        <v>0</v>
      </c>
      <c r="AG18" s="49">
        <v>0</v>
      </c>
      <c r="AH18" s="24">
        <v>0</v>
      </c>
      <c r="AI18" s="24">
        <v>0</v>
      </c>
      <c r="AJ18" s="49">
        <v>0</v>
      </c>
      <c r="AK18" s="24">
        <v>0</v>
      </c>
      <c r="AL18" s="49">
        <v>0</v>
      </c>
      <c r="AM18" s="24">
        <v>0</v>
      </c>
      <c r="AN18" s="24">
        <v>0</v>
      </c>
      <c r="AO18" s="59">
        <v>0</v>
      </c>
      <c r="AP18" s="24">
        <v>0</v>
      </c>
      <c r="AQ18" s="49">
        <v>0</v>
      </c>
      <c r="AR18" s="24">
        <v>0</v>
      </c>
      <c r="AS18" s="24">
        <v>0</v>
      </c>
      <c r="AT18" s="59">
        <v>0</v>
      </c>
      <c r="AU18" s="24">
        <v>0</v>
      </c>
      <c r="AV18" s="49">
        <v>0</v>
      </c>
    </row>
    <row r="19" spans="1:48" ht="13.5" customHeight="1" x14ac:dyDescent="0.25">
      <c r="A19" s="22">
        <v>42767</v>
      </c>
      <c r="B19" s="23" t="s">
        <v>144</v>
      </c>
      <c r="C19" s="59">
        <v>9.7046413502109699E-2</v>
      </c>
      <c r="D19" s="25">
        <v>23</v>
      </c>
      <c r="E19" s="25">
        <v>237</v>
      </c>
      <c r="F19" s="59">
        <v>0.967741935483871</v>
      </c>
      <c r="G19" s="25">
        <v>300</v>
      </c>
      <c r="H19" s="25">
        <v>310</v>
      </c>
      <c r="I19" s="59">
        <v>0.70935960591133007</v>
      </c>
      <c r="J19" s="25">
        <v>144</v>
      </c>
      <c r="K19" s="25">
        <v>203</v>
      </c>
      <c r="L19" s="59">
        <v>0.84729064039408863</v>
      </c>
      <c r="M19" s="25">
        <v>172</v>
      </c>
      <c r="N19" s="59">
        <v>0.671875</v>
      </c>
      <c r="O19" s="25">
        <v>43</v>
      </c>
      <c r="P19" s="25">
        <v>64</v>
      </c>
      <c r="Q19" s="59">
        <v>1</v>
      </c>
      <c r="R19" s="25">
        <v>41</v>
      </c>
      <c r="S19" s="25">
        <v>41</v>
      </c>
      <c r="T19" s="59">
        <v>1</v>
      </c>
      <c r="U19" s="25">
        <v>29</v>
      </c>
      <c r="V19" s="25">
        <v>29</v>
      </c>
      <c r="W19" s="59">
        <v>0.87062937062937062</v>
      </c>
      <c r="X19" s="25">
        <v>249</v>
      </c>
      <c r="Y19" s="25">
        <v>286</v>
      </c>
      <c r="Z19" s="24">
        <v>4868</v>
      </c>
      <c r="AA19" s="24">
        <v>2708</v>
      </c>
      <c r="AB19" s="24">
        <v>2160</v>
      </c>
      <c r="AC19" s="24">
        <v>0</v>
      </c>
      <c r="AD19" s="24">
        <v>0</v>
      </c>
      <c r="AE19" s="49">
        <v>0</v>
      </c>
      <c r="AF19" s="24">
        <v>0</v>
      </c>
      <c r="AG19" s="49">
        <v>0</v>
      </c>
      <c r="AH19" s="24">
        <v>0</v>
      </c>
      <c r="AI19" s="24">
        <v>0</v>
      </c>
      <c r="AJ19" s="49">
        <v>0</v>
      </c>
      <c r="AK19" s="24">
        <v>0</v>
      </c>
      <c r="AL19" s="49">
        <v>0</v>
      </c>
      <c r="AM19" s="24">
        <v>0</v>
      </c>
      <c r="AN19" s="24">
        <v>0</v>
      </c>
      <c r="AO19" s="59">
        <v>0</v>
      </c>
      <c r="AP19" s="24">
        <v>0</v>
      </c>
      <c r="AQ19" s="49">
        <v>0</v>
      </c>
      <c r="AR19" s="24">
        <v>0</v>
      </c>
      <c r="AS19" s="24">
        <v>0</v>
      </c>
      <c r="AT19" s="59">
        <v>0</v>
      </c>
      <c r="AU19" s="24">
        <v>0</v>
      </c>
      <c r="AV19" s="49">
        <v>0</v>
      </c>
    </row>
    <row r="20" spans="1:48" ht="13.5" customHeight="1" x14ac:dyDescent="0.25">
      <c r="A20" s="22">
        <v>42795</v>
      </c>
      <c r="B20" s="23" t="s">
        <v>144</v>
      </c>
      <c r="C20" s="59">
        <v>0.12359550561797752</v>
      </c>
      <c r="D20" s="25">
        <v>33</v>
      </c>
      <c r="E20" s="25">
        <v>267</v>
      </c>
      <c r="F20" s="59">
        <v>0.97499999999999998</v>
      </c>
      <c r="G20" s="25">
        <v>351</v>
      </c>
      <c r="H20" s="25">
        <v>360</v>
      </c>
      <c r="I20" s="59">
        <v>0.67592592592592593</v>
      </c>
      <c r="J20" s="25">
        <v>146</v>
      </c>
      <c r="K20" s="25">
        <v>216</v>
      </c>
      <c r="L20" s="59">
        <v>0.81481481481481477</v>
      </c>
      <c r="M20" s="25">
        <v>176</v>
      </c>
      <c r="N20" s="59">
        <v>0.75862068965517238</v>
      </c>
      <c r="O20" s="25">
        <v>44</v>
      </c>
      <c r="P20" s="25">
        <v>58</v>
      </c>
      <c r="Q20" s="59">
        <v>1</v>
      </c>
      <c r="R20" s="25">
        <v>37</v>
      </c>
      <c r="S20" s="25">
        <v>37</v>
      </c>
      <c r="T20" s="59">
        <v>0.9375</v>
      </c>
      <c r="U20" s="25">
        <v>30</v>
      </c>
      <c r="V20" s="25">
        <v>32</v>
      </c>
      <c r="W20" s="59">
        <v>0.84591194968553463</v>
      </c>
      <c r="X20" s="25">
        <v>269</v>
      </c>
      <c r="Y20" s="25">
        <v>318</v>
      </c>
      <c r="Z20" s="24">
        <v>5132</v>
      </c>
      <c r="AA20" s="24">
        <v>2897</v>
      </c>
      <c r="AB20" s="24">
        <v>2235</v>
      </c>
      <c r="AC20" s="24">
        <v>0</v>
      </c>
      <c r="AD20" s="24">
        <v>0</v>
      </c>
      <c r="AE20" s="49">
        <v>0</v>
      </c>
      <c r="AF20" s="24">
        <v>0</v>
      </c>
      <c r="AG20" s="49">
        <v>0</v>
      </c>
      <c r="AH20" s="24">
        <v>0</v>
      </c>
      <c r="AI20" s="24">
        <v>0</v>
      </c>
      <c r="AJ20" s="49">
        <v>0</v>
      </c>
      <c r="AK20" s="24">
        <v>0</v>
      </c>
      <c r="AL20" s="49">
        <v>0</v>
      </c>
      <c r="AM20" s="24">
        <v>0</v>
      </c>
      <c r="AN20" s="24">
        <v>0</v>
      </c>
      <c r="AO20" s="59">
        <v>0</v>
      </c>
      <c r="AP20" s="24">
        <v>0</v>
      </c>
      <c r="AQ20" s="49">
        <v>0</v>
      </c>
      <c r="AR20" s="24">
        <v>0</v>
      </c>
      <c r="AS20" s="24">
        <v>0</v>
      </c>
      <c r="AT20" s="59">
        <v>0</v>
      </c>
      <c r="AU20" s="24">
        <v>0</v>
      </c>
      <c r="AV20" s="49">
        <v>0</v>
      </c>
    </row>
    <row r="21" spans="1:48" ht="12.75" customHeight="1" x14ac:dyDescent="0.25">
      <c r="A21" s="22">
        <v>42826</v>
      </c>
      <c r="B21" s="23" t="s">
        <v>144</v>
      </c>
      <c r="C21" s="59">
        <v>0.1148936170212766</v>
      </c>
      <c r="D21" s="25">
        <v>27</v>
      </c>
      <c r="E21" s="25">
        <v>235</v>
      </c>
      <c r="F21" s="59">
        <v>0.96214511041009465</v>
      </c>
      <c r="G21" s="25">
        <v>305</v>
      </c>
      <c r="H21" s="25">
        <v>317</v>
      </c>
      <c r="I21" s="59">
        <v>0.73333333333333328</v>
      </c>
      <c r="J21" s="25">
        <v>165</v>
      </c>
      <c r="K21" s="25">
        <v>225</v>
      </c>
      <c r="L21" s="59">
        <v>0.91111111111111109</v>
      </c>
      <c r="M21" s="25">
        <v>205</v>
      </c>
      <c r="N21" s="59">
        <v>0.66666666666666663</v>
      </c>
      <c r="O21" s="25">
        <v>50</v>
      </c>
      <c r="P21" s="25">
        <v>75</v>
      </c>
      <c r="Q21" s="59">
        <v>0.92682926829268297</v>
      </c>
      <c r="R21" s="25">
        <v>38</v>
      </c>
      <c r="S21" s="25">
        <v>41</v>
      </c>
      <c r="T21" s="59">
        <v>1</v>
      </c>
      <c r="U21" s="25">
        <v>19</v>
      </c>
      <c r="V21" s="25">
        <v>19</v>
      </c>
      <c r="W21" s="59">
        <v>0.83333333333333337</v>
      </c>
      <c r="X21" s="25">
        <v>280</v>
      </c>
      <c r="Y21" s="25">
        <v>336</v>
      </c>
      <c r="Z21" s="24">
        <v>4856</v>
      </c>
      <c r="AA21" s="24">
        <v>2817</v>
      </c>
      <c r="AB21" s="24">
        <v>2039</v>
      </c>
      <c r="AC21" s="24">
        <v>0</v>
      </c>
      <c r="AD21" s="24">
        <v>0</v>
      </c>
      <c r="AE21" s="49">
        <v>0</v>
      </c>
      <c r="AF21" s="24">
        <v>0</v>
      </c>
      <c r="AG21" s="49">
        <v>0</v>
      </c>
      <c r="AH21" s="24">
        <v>0</v>
      </c>
      <c r="AI21" s="24">
        <v>0</v>
      </c>
      <c r="AJ21" s="49">
        <v>0</v>
      </c>
      <c r="AK21" s="24">
        <v>0</v>
      </c>
      <c r="AL21" s="49">
        <v>0</v>
      </c>
      <c r="AM21" s="24">
        <v>0</v>
      </c>
      <c r="AN21" s="24">
        <v>0</v>
      </c>
      <c r="AO21" s="59">
        <v>0</v>
      </c>
      <c r="AP21" s="24">
        <v>0</v>
      </c>
      <c r="AQ21" s="49">
        <v>0</v>
      </c>
      <c r="AR21" s="24">
        <v>0</v>
      </c>
      <c r="AS21" s="24">
        <v>0</v>
      </c>
      <c r="AT21" s="59">
        <v>0</v>
      </c>
      <c r="AU21" s="24">
        <v>0</v>
      </c>
      <c r="AV21" s="49">
        <v>0</v>
      </c>
    </row>
    <row r="22" spans="1:48" ht="12.75" customHeight="1" x14ac:dyDescent="0.25">
      <c r="A22" s="22">
        <v>42856</v>
      </c>
      <c r="B22" s="23" t="s">
        <v>144</v>
      </c>
      <c r="C22" s="59">
        <v>0.16129032258064516</v>
      </c>
      <c r="D22" s="25">
        <v>40</v>
      </c>
      <c r="E22" s="25">
        <v>248</v>
      </c>
      <c r="F22" s="59">
        <v>0.94736842105263153</v>
      </c>
      <c r="G22" s="25">
        <v>324</v>
      </c>
      <c r="H22" s="25">
        <v>342</v>
      </c>
      <c r="I22" s="59">
        <v>0.72093023255813948</v>
      </c>
      <c r="J22" s="25">
        <v>155</v>
      </c>
      <c r="K22" s="25">
        <v>215</v>
      </c>
      <c r="L22" s="59">
        <v>0.9023255813953488</v>
      </c>
      <c r="M22" s="25">
        <v>194</v>
      </c>
      <c r="N22" s="59">
        <v>0.6875</v>
      </c>
      <c r="O22" s="25">
        <v>55</v>
      </c>
      <c r="P22" s="25">
        <v>80</v>
      </c>
      <c r="Q22" s="59">
        <v>0.9555555555555556</v>
      </c>
      <c r="R22" s="25">
        <v>43</v>
      </c>
      <c r="S22" s="25">
        <v>45</v>
      </c>
      <c r="T22" s="59">
        <v>1</v>
      </c>
      <c r="U22" s="25">
        <v>23</v>
      </c>
      <c r="V22" s="25">
        <v>23</v>
      </c>
      <c r="W22" s="59">
        <v>0.85436893203883491</v>
      </c>
      <c r="X22" s="25">
        <v>264</v>
      </c>
      <c r="Y22" s="25">
        <v>309</v>
      </c>
      <c r="Z22" s="24">
        <v>5050</v>
      </c>
      <c r="AA22" s="24">
        <v>3042</v>
      </c>
      <c r="AB22" s="24">
        <v>2008</v>
      </c>
      <c r="AC22" s="24">
        <v>0</v>
      </c>
      <c r="AD22" s="24">
        <v>0</v>
      </c>
      <c r="AE22" s="49">
        <v>0</v>
      </c>
      <c r="AF22" s="24">
        <v>0</v>
      </c>
      <c r="AG22" s="49">
        <v>0</v>
      </c>
      <c r="AH22" s="24">
        <v>0</v>
      </c>
      <c r="AI22" s="24">
        <v>0</v>
      </c>
      <c r="AJ22" s="49">
        <v>0</v>
      </c>
      <c r="AK22" s="24">
        <v>0</v>
      </c>
      <c r="AL22" s="49">
        <v>0</v>
      </c>
      <c r="AM22" s="24">
        <v>0</v>
      </c>
      <c r="AN22" s="24">
        <v>0</v>
      </c>
      <c r="AO22" s="59">
        <v>0</v>
      </c>
      <c r="AP22" s="24">
        <v>0</v>
      </c>
      <c r="AQ22" s="49">
        <v>0</v>
      </c>
      <c r="AR22" s="24">
        <v>0</v>
      </c>
      <c r="AS22" s="24">
        <v>0</v>
      </c>
      <c r="AT22" s="59">
        <v>0</v>
      </c>
      <c r="AU22" s="24">
        <v>0</v>
      </c>
      <c r="AV22" s="49">
        <v>0</v>
      </c>
    </row>
    <row r="23" spans="1:48" ht="12.75" customHeight="1" x14ac:dyDescent="0.25">
      <c r="A23" s="22">
        <v>42887</v>
      </c>
      <c r="B23" s="23" t="s">
        <v>144</v>
      </c>
      <c r="C23" s="59">
        <v>0.13861386138613863</v>
      </c>
      <c r="D23" s="25">
        <v>28</v>
      </c>
      <c r="E23" s="25">
        <v>202</v>
      </c>
      <c r="F23" s="59">
        <v>0.97427652733118975</v>
      </c>
      <c r="G23" s="25">
        <v>303</v>
      </c>
      <c r="H23" s="25">
        <v>311</v>
      </c>
      <c r="I23" s="59">
        <v>0.71782178217821779</v>
      </c>
      <c r="J23" s="25">
        <v>145</v>
      </c>
      <c r="K23" s="25">
        <v>202</v>
      </c>
      <c r="L23" s="59">
        <v>0.92079207920792083</v>
      </c>
      <c r="M23" s="25">
        <v>186</v>
      </c>
      <c r="N23" s="59">
        <v>0.61842105263157898</v>
      </c>
      <c r="O23" s="25">
        <v>47</v>
      </c>
      <c r="P23" s="25">
        <v>76</v>
      </c>
      <c r="Q23" s="59">
        <v>0.94871794871794868</v>
      </c>
      <c r="R23" s="25">
        <v>37</v>
      </c>
      <c r="S23" s="25">
        <v>39</v>
      </c>
      <c r="T23" s="59">
        <v>1</v>
      </c>
      <c r="U23" s="25">
        <v>27</v>
      </c>
      <c r="V23" s="25">
        <v>27</v>
      </c>
      <c r="W23" s="59">
        <v>0.8677966101694915</v>
      </c>
      <c r="X23" s="25">
        <v>256</v>
      </c>
      <c r="Y23" s="25">
        <v>295</v>
      </c>
      <c r="Z23" s="24">
        <v>4942</v>
      </c>
      <c r="AA23" s="24">
        <v>2929</v>
      </c>
      <c r="AB23" s="24">
        <v>2013</v>
      </c>
      <c r="AC23" s="24">
        <v>0</v>
      </c>
      <c r="AD23" s="24">
        <v>0</v>
      </c>
      <c r="AE23" s="49">
        <v>0</v>
      </c>
      <c r="AF23" s="24">
        <v>0</v>
      </c>
      <c r="AG23" s="49">
        <v>0</v>
      </c>
      <c r="AH23" s="24">
        <v>0</v>
      </c>
      <c r="AI23" s="24">
        <v>0</v>
      </c>
      <c r="AJ23" s="49">
        <v>0</v>
      </c>
      <c r="AK23" s="24">
        <v>0</v>
      </c>
      <c r="AL23" s="49">
        <v>0</v>
      </c>
      <c r="AM23" s="24">
        <v>0</v>
      </c>
      <c r="AN23" s="24">
        <v>0</v>
      </c>
      <c r="AO23" s="59">
        <v>0</v>
      </c>
      <c r="AP23" s="24">
        <v>0</v>
      </c>
      <c r="AQ23" s="49">
        <v>0</v>
      </c>
      <c r="AR23" s="24">
        <v>0</v>
      </c>
      <c r="AS23" s="24">
        <v>0</v>
      </c>
      <c r="AT23" s="59">
        <v>0</v>
      </c>
      <c r="AU23" s="24">
        <v>0</v>
      </c>
      <c r="AV23" s="49">
        <v>0</v>
      </c>
    </row>
    <row r="24" spans="1:48" ht="12.75" customHeight="1" x14ac:dyDescent="0.25">
      <c r="A24" s="22">
        <v>42917</v>
      </c>
      <c r="B24" s="23" t="s">
        <v>144</v>
      </c>
      <c r="C24" s="59">
        <v>0.11637931034482758</v>
      </c>
      <c r="D24" s="25">
        <v>27</v>
      </c>
      <c r="E24" s="25">
        <v>232</v>
      </c>
      <c r="F24" s="59">
        <v>0.95341614906832295</v>
      </c>
      <c r="G24" s="25">
        <v>307</v>
      </c>
      <c r="H24" s="25">
        <v>322</v>
      </c>
      <c r="I24" s="59">
        <v>0.73364485981308414</v>
      </c>
      <c r="J24" s="25">
        <v>157</v>
      </c>
      <c r="K24" s="25">
        <v>214</v>
      </c>
      <c r="L24" s="59">
        <v>0.91588785046728971</v>
      </c>
      <c r="M24" s="25">
        <v>196</v>
      </c>
      <c r="N24" s="59">
        <v>0.58823529411764708</v>
      </c>
      <c r="O24" s="25">
        <v>30</v>
      </c>
      <c r="P24" s="25">
        <v>51</v>
      </c>
      <c r="Q24" s="59">
        <v>0.96969696969696972</v>
      </c>
      <c r="R24" s="25">
        <v>32</v>
      </c>
      <c r="S24" s="25">
        <v>33</v>
      </c>
      <c r="T24" s="59">
        <v>1</v>
      </c>
      <c r="U24" s="25">
        <v>30</v>
      </c>
      <c r="V24" s="25">
        <v>30</v>
      </c>
      <c r="W24" s="59">
        <v>0.87813620071684584</v>
      </c>
      <c r="X24" s="25">
        <v>245</v>
      </c>
      <c r="Y24" s="25">
        <v>279</v>
      </c>
      <c r="Z24" s="24">
        <v>5365</v>
      </c>
      <c r="AA24" s="24">
        <v>3166</v>
      </c>
      <c r="AB24" s="24">
        <v>2199</v>
      </c>
      <c r="AC24" s="24">
        <v>0</v>
      </c>
      <c r="AD24" s="24">
        <v>0</v>
      </c>
      <c r="AE24" s="49">
        <v>0</v>
      </c>
      <c r="AF24" s="24">
        <v>0</v>
      </c>
      <c r="AG24" s="49">
        <v>0</v>
      </c>
      <c r="AH24" s="24">
        <v>0</v>
      </c>
      <c r="AI24" s="24">
        <v>0</v>
      </c>
      <c r="AJ24" s="49">
        <v>0</v>
      </c>
      <c r="AK24" s="24">
        <v>0</v>
      </c>
      <c r="AL24" s="49">
        <v>0</v>
      </c>
      <c r="AM24" s="24">
        <v>0</v>
      </c>
      <c r="AN24" s="24">
        <v>0</v>
      </c>
      <c r="AO24" s="59">
        <v>0</v>
      </c>
      <c r="AP24" s="24">
        <v>0</v>
      </c>
      <c r="AQ24" s="49">
        <v>0</v>
      </c>
      <c r="AR24" s="24">
        <v>0</v>
      </c>
      <c r="AS24" s="24">
        <v>0</v>
      </c>
      <c r="AT24" s="59">
        <v>0</v>
      </c>
      <c r="AU24" s="24">
        <v>0</v>
      </c>
      <c r="AV24" s="49">
        <v>0</v>
      </c>
    </row>
    <row r="25" spans="1:48" ht="12.75" customHeight="1" x14ac:dyDescent="0.25">
      <c r="A25" s="22">
        <v>42948</v>
      </c>
      <c r="B25" s="23" t="s">
        <v>144</v>
      </c>
      <c r="C25" s="59">
        <v>0.14883720930232558</v>
      </c>
      <c r="D25" s="25">
        <v>32</v>
      </c>
      <c r="E25" s="25">
        <v>215</v>
      </c>
      <c r="F25" s="59">
        <v>0.96619718309859159</v>
      </c>
      <c r="G25" s="25">
        <v>343</v>
      </c>
      <c r="H25" s="25">
        <v>355</v>
      </c>
      <c r="I25" s="59">
        <v>0.73777777777777775</v>
      </c>
      <c r="J25" s="25">
        <v>166</v>
      </c>
      <c r="K25" s="25">
        <v>225</v>
      </c>
      <c r="L25" s="59">
        <v>0.91111111111111109</v>
      </c>
      <c r="M25" s="25">
        <v>205</v>
      </c>
      <c r="N25" s="59">
        <v>0.69736842105263153</v>
      </c>
      <c r="O25" s="25">
        <v>53</v>
      </c>
      <c r="P25" s="25">
        <v>76</v>
      </c>
      <c r="Q25" s="59">
        <v>0.97058823529411764</v>
      </c>
      <c r="R25" s="25">
        <v>33</v>
      </c>
      <c r="S25" s="25">
        <v>34</v>
      </c>
      <c r="T25" s="59">
        <v>1</v>
      </c>
      <c r="U25" s="25">
        <v>17</v>
      </c>
      <c r="V25" s="25">
        <v>17</v>
      </c>
      <c r="W25" s="59">
        <v>0.88473520249221183</v>
      </c>
      <c r="X25" s="25">
        <v>284</v>
      </c>
      <c r="Y25" s="25">
        <v>321</v>
      </c>
      <c r="Z25" s="24">
        <v>5128</v>
      </c>
      <c r="AA25" s="24">
        <v>3141</v>
      </c>
      <c r="AB25" s="24">
        <v>1987</v>
      </c>
      <c r="AC25" s="24">
        <v>0</v>
      </c>
      <c r="AD25" s="24">
        <v>0</v>
      </c>
      <c r="AE25" s="49">
        <v>0</v>
      </c>
      <c r="AF25" s="24">
        <v>0</v>
      </c>
      <c r="AG25" s="49">
        <v>0</v>
      </c>
      <c r="AH25" s="24">
        <v>0</v>
      </c>
      <c r="AI25" s="24">
        <v>0</v>
      </c>
      <c r="AJ25" s="49">
        <v>0</v>
      </c>
      <c r="AK25" s="24">
        <v>0</v>
      </c>
      <c r="AL25" s="49">
        <v>0</v>
      </c>
      <c r="AM25" s="24">
        <v>0</v>
      </c>
      <c r="AN25" s="24">
        <v>0</v>
      </c>
      <c r="AO25" s="59">
        <v>0</v>
      </c>
      <c r="AP25" s="24">
        <v>0</v>
      </c>
      <c r="AQ25" s="49">
        <v>0</v>
      </c>
      <c r="AR25" s="24">
        <v>0</v>
      </c>
      <c r="AS25" s="24">
        <v>0</v>
      </c>
      <c r="AT25" s="59">
        <v>0</v>
      </c>
      <c r="AU25" s="24">
        <v>0</v>
      </c>
      <c r="AV25" s="49">
        <v>0</v>
      </c>
    </row>
    <row r="26" spans="1:48" ht="12.75" customHeight="1" x14ac:dyDescent="0.25">
      <c r="A26" s="22">
        <v>42979</v>
      </c>
      <c r="B26" s="23" t="s">
        <v>144</v>
      </c>
      <c r="C26" s="59">
        <v>0.13419913419913421</v>
      </c>
      <c r="D26" s="25">
        <v>31</v>
      </c>
      <c r="E26" s="25">
        <v>231</v>
      </c>
      <c r="F26" s="59">
        <v>0.96735905044510384</v>
      </c>
      <c r="G26" s="25">
        <v>326</v>
      </c>
      <c r="H26" s="25">
        <v>337</v>
      </c>
      <c r="I26" s="59">
        <v>0.7544642857142857</v>
      </c>
      <c r="J26" s="25">
        <v>169</v>
      </c>
      <c r="K26" s="25">
        <v>224</v>
      </c>
      <c r="L26" s="59">
        <v>0.9151785714285714</v>
      </c>
      <c r="M26" s="25">
        <v>205</v>
      </c>
      <c r="N26" s="59">
        <v>0.71590909090909094</v>
      </c>
      <c r="O26" s="25">
        <v>63</v>
      </c>
      <c r="P26" s="25">
        <v>88</v>
      </c>
      <c r="Q26" s="59">
        <v>1</v>
      </c>
      <c r="R26" s="25">
        <v>37</v>
      </c>
      <c r="S26" s="25">
        <v>37</v>
      </c>
      <c r="T26" s="59">
        <v>1</v>
      </c>
      <c r="U26" s="25">
        <v>21</v>
      </c>
      <c r="V26" s="25">
        <v>21</v>
      </c>
      <c r="W26" s="59">
        <v>0.90123456790123457</v>
      </c>
      <c r="X26" s="25">
        <v>219</v>
      </c>
      <c r="Y26" s="25">
        <v>243</v>
      </c>
      <c r="Z26" s="24">
        <v>5068</v>
      </c>
      <c r="AA26" s="24">
        <v>2984</v>
      </c>
      <c r="AB26" s="24">
        <v>2084</v>
      </c>
      <c r="AC26" s="24">
        <v>0</v>
      </c>
      <c r="AD26" s="24">
        <v>0</v>
      </c>
      <c r="AE26" s="49">
        <v>0</v>
      </c>
      <c r="AF26" s="24">
        <v>0</v>
      </c>
      <c r="AG26" s="49">
        <v>0</v>
      </c>
      <c r="AH26" s="24">
        <v>0</v>
      </c>
      <c r="AI26" s="24">
        <v>0</v>
      </c>
      <c r="AJ26" s="49">
        <v>0</v>
      </c>
      <c r="AK26" s="24">
        <v>0</v>
      </c>
      <c r="AL26" s="49">
        <v>0</v>
      </c>
      <c r="AM26" s="24">
        <v>0</v>
      </c>
      <c r="AN26" s="24">
        <v>0</v>
      </c>
      <c r="AO26" s="59">
        <v>0</v>
      </c>
      <c r="AP26" s="24">
        <v>0</v>
      </c>
      <c r="AQ26" s="49">
        <v>0</v>
      </c>
      <c r="AR26" s="24">
        <v>0</v>
      </c>
      <c r="AS26" s="24">
        <v>0</v>
      </c>
      <c r="AT26" s="59">
        <v>0</v>
      </c>
      <c r="AU26" s="24">
        <v>0</v>
      </c>
      <c r="AV26" s="49">
        <v>0</v>
      </c>
    </row>
    <row r="27" spans="1:48" ht="12.75" customHeight="1" x14ac:dyDescent="0.25">
      <c r="A27" s="22">
        <v>43009</v>
      </c>
      <c r="B27" s="23" t="s">
        <v>144</v>
      </c>
      <c r="C27" s="59">
        <v>0.13617021276595745</v>
      </c>
      <c r="D27" s="25">
        <v>32</v>
      </c>
      <c r="E27" s="25">
        <v>235</v>
      </c>
      <c r="F27" s="59">
        <v>0.98124999999999996</v>
      </c>
      <c r="G27" s="25">
        <v>314</v>
      </c>
      <c r="H27" s="25">
        <v>320</v>
      </c>
      <c r="I27" s="59">
        <v>0.78672985781990523</v>
      </c>
      <c r="J27" s="25">
        <v>166</v>
      </c>
      <c r="K27" s="25">
        <v>211</v>
      </c>
      <c r="L27" s="59">
        <v>0.92890995260663511</v>
      </c>
      <c r="M27" s="25">
        <v>196</v>
      </c>
      <c r="N27" s="59">
        <v>0.65333333333333332</v>
      </c>
      <c r="O27" s="25">
        <v>49</v>
      </c>
      <c r="P27" s="25">
        <v>75</v>
      </c>
      <c r="Q27" s="59">
        <v>0.93333333333333335</v>
      </c>
      <c r="R27" s="25">
        <v>42</v>
      </c>
      <c r="S27" s="25">
        <v>45</v>
      </c>
      <c r="T27" s="59">
        <v>1</v>
      </c>
      <c r="U27" s="25">
        <v>25</v>
      </c>
      <c r="V27" s="25">
        <v>25</v>
      </c>
      <c r="W27" s="59">
        <v>0.85915492957746475</v>
      </c>
      <c r="X27" s="25">
        <v>305</v>
      </c>
      <c r="Y27" s="25">
        <v>355</v>
      </c>
      <c r="Z27" s="24">
        <v>5335</v>
      </c>
      <c r="AA27" s="24">
        <v>3094</v>
      </c>
      <c r="AB27" s="24">
        <v>2241</v>
      </c>
      <c r="AC27" s="24">
        <v>0</v>
      </c>
      <c r="AD27" s="24">
        <v>0</v>
      </c>
      <c r="AE27" s="49">
        <v>0</v>
      </c>
      <c r="AF27" s="24">
        <v>0</v>
      </c>
      <c r="AG27" s="49">
        <v>0</v>
      </c>
      <c r="AH27" s="24">
        <v>0</v>
      </c>
      <c r="AI27" s="24">
        <v>0</v>
      </c>
      <c r="AJ27" s="49">
        <v>0</v>
      </c>
      <c r="AK27" s="24">
        <v>0</v>
      </c>
      <c r="AL27" s="49">
        <v>0</v>
      </c>
      <c r="AM27" s="24">
        <v>0</v>
      </c>
      <c r="AN27" s="24">
        <v>0</v>
      </c>
      <c r="AO27" s="59">
        <v>0</v>
      </c>
      <c r="AP27" s="24">
        <v>0</v>
      </c>
      <c r="AQ27" s="49">
        <v>0</v>
      </c>
      <c r="AR27" s="24">
        <v>0</v>
      </c>
      <c r="AS27" s="24">
        <v>0</v>
      </c>
      <c r="AT27" s="59">
        <v>0</v>
      </c>
      <c r="AU27" s="24">
        <v>0</v>
      </c>
      <c r="AV27" s="49">
        <v>0</v>
      </c>
    </row>
    <row r="28" spans="1:48" ht="12.75" customHeight="1" x14ac:dyDescent="0.25">
      <c r="A28" s="22">
        <v>43040</v>
      </c>
      <c r="B28" s="23" t="s">
        <v>144</v>
      </c>
      <c r="C28" s="59">
        <v>0.14285714285714285</v>
      </c>
      <c r="D28" s="25">
        <v>36</v>
      </c>
      <c r="E28" s="25">
        <v>252</v>
      </c>
      <c r="F28" s="59">
        <v>0.96938775510204078</v>
      </c>
      <c r="G28" s="25">
        <v>285</v>
      </c>
      <c r="H28" s="25">
        <v>294</v>
      </c>
      <c r="I28" s="59">
        <v>0.76744186046511631</v>
      </c>
      <c r="J28" s="25">
        <v>165</v>
      </c>
      <c r="K28" s="25">
        <v>215</v>
      </c>
      <c r="L28" s="59">
        <v>0.87906976744186049</v>
      </c>
      <c r="M28" s="25">
        <v>189</v>
      </c>
      <c r="N28" s="59">
        <v>0.71621621621621623</v>
      </c>
      <c r="O28" s="25">
        <v>53</v>
      </c>
      <c r="P28" s="25">
        <v>74</v>
      </c>
      <c r="Q28" s="59">
        <v>1</v>
      </c>
      <c r="R28" s="25">
        <v>33</v>
      </c>
      <c r="S28" s="25">
        <v>33</v>
      </c>
      <c r="T28" s="59">
        <v>1</v>
      </c>
      <c r="U28" s="25">
        <v>27</v>
      </c>
      <c r="V28" s="25">
        <v>27</v>
      </c>
      <c r="W28" s="59">
        <v>0.89130434782608692</v>
      </c>
      <c r="X28" s="25">
        <v>246</v>
      </c>
      <c r="Y28" s="25">
        <v>276</v>
      </c>
      <c r="Z28" s="24">
        <v>4716</v>
      </c>
      <c r="AA28" s="24">
        <v>2726</v>
      </c>
      <c r="AB28" s="24">
        <v>1990</v>
      </c>
      <c r="AC28" s="24">
        <v>0</v>
      </c>
      <c r="AD28" s="24">
        <v>0</v>
      </c>
      <c r="AE28" s="49">
        <v>0</v>
      </c>
      <c r="AF28" s="24">
        <v>0</v>
      </c>
      <c r="AG28" s="49">
        <v>0</v>
      </c>
      <c r="AH28" s="24">
        <v>0</v>
      </c>
      <c r="AI28" s="24">
        <v>0</v>
      </c>
      <c r="AJ28" s="49">
        <v>0</v>
      </c>
      <c r="AK28" s="24">
        <v>0</v>
      </c>
      <c r="AL28" s="49">
        <v>0</v>
      </c>
      <c r="AM28" s="24">
        <v>0</v>
      </c>
      <c r="AN28" s="24">
        <v>0</v>
      </c>
      <c r="AO28" s="59">
        <v>0</v>
      </c>
      <c r="AP28" s="24">
        <v>0</v>
      </c>
      <c r="AQ28" s="49">
        <v>0</v>
      </c>
      <c r="AR28" s="24">
        <v>0</v>
      </c>
      <c r="AS28" s="24">
        <v>0</v>
      </c>
      <c r="AT28" s="59">
        <v>0</v>
      </c>
      <c r="AU28" s="24">
        <v>0</v>
      </c>
      <c r="AV28" s="49">
        <v>0</v>
      </c>
    </row>
    <row r="29" spans="1:48" ht="12.75" customHeight="1" x14ac:dyDescent="0.25">
      <c r="A29" s="22">
        <v>43070</v>
      </c>
      <c r="B29" s="23" t="s">
        <v>144</v>
      </c>
      <c r="C29" s="59">
        <v>0.1182108626198083</v>
      </c>
      <c r="D29" s="25">
        <v>37</v>
      </c>
      <c r="E29" s="25">
        <v>313</v>
      </c>
      <c r="F29" s="59">
        <v>0.97508896797153022</v>
      </c>
      <c r="G29" s="25">
        <v>274</v>
      </c>
      <c r="H29" s="25">
        <v>281</v>
      </c>
      <c r="I29" s="59">
        <v>0.79245283018867929</v>
      </c>
      <c r="J29" s="25">
        <v>168</v>
      </c>
      <c r="K29" s="25">
        <v>212</v>
      </c>
      <c r="L29" s="59">
        <v>0.94339622641509435</v>
      </c>
      <c r="M29" s="25">
        <v>200</v>
      </c>
      <c r="N29" s="59">
        <v>0.625</v>
      </c>
      <c r="O29" s="25">
        <v>50</v>
      </c>
      <c r="P29" s="25">
        <v>80</v>
      </c>
      <c r="Q29" s="59">
        <v>0.94339622641509435</v>
      </c>
      <c r="R29" s="25">
        <v>50</v>
      </c>
      <c r="S29" s="25">
        <v>53</v>
      </c>
      <c r="T29" s="59">
        <v>1</v>
      </c>
      <c r="U29" s="25">
        <v>17</v>
      </c>
      <c r="V29" s="25">
        <v>17</v>
      </c>
      <c r="W29" s="59">
        <v>0.87817258883248728</v>
      </c>
      <c r="X29" s="25">
        <v>173</v>
      </c>
      <c r="Y29" s="25">
        <v>197</v>
      </c>
      <c r="Z29" s="24">
        <v>5501</v>
      </c>
      <c r="AA29" s="24">
        <v>3064</v>
      </c>
      <c r="AB29" s="24">
        <v>2437</v>
      </c>
      <c r="AC29" s="24">
        <v>0</v>
      </c>
      <c r="AD29" s="24">
        <v>0</v>
      </c>
      <c r="AE29" s="49">
        <v>0</v>
      </c>
      <c r="AF29" s="24">
        <v>0</v>
      </c>
      <c r="AG29" s="49">
        <v>0</v>
      </c>
      <c r="AH29" s="24">
        <v>0</v>
      </c>
      <c r="AI29" s="24">
        <v>0</v>
      </c>
      <c r="AJ29" s="49">
        <v>0</v>
      </c>
      <c r="AK29" s="24">
        <v>0</v>
      </c>
      <c r="AL29" s="49">
        <v>0</v>
      </c>
      <c r="AM29" s="24">
        <v>0</v>
      </c>
      <c r="AN29" s="24">
        <v>0</v>
      </c>
      <c r="AO29" s="59">
        <v>0</v>
      </c>
      <c r="AP29" s="24">
        <v>0</v>
      </c>
      <c r="AQ29" s="49">
        <v>0</v>
      </c>
      <c r="AR29" s="24">
        <v>0</v>
      </c>
      <c r="AS29" s="24">
        <v>0</v>
      </c>
      <c r="AT29" s="59">
        <v>0</v>
      </c>
      <c r="AU29" s="24">
        <v>0</v>
      </c>
      <c r="AV29" s="49">
        <v>0</v>
      </c>
    </row>
    <row r="30" spans="1:48" ht="12.75" customHeight="1" x14ac:dyDescent="0.25">
      <c r="A30" s="22">
        <v>43101</v>
      </c>
      <c r="B30" s="23" t="s">
        <v>144</v>
      </c>
      <c r="C30" s="59">
        <v>0.11614730878186968</v>
      </c>
      <c r="D30" s="25">
        <v>41</v>
      </c>
      <c r="E30" s="25">
        <v>353</v>
      </c>
      <c r="F30" s="59">
        <v>0.96214511041009465</v>
      </c>
      <c r="G30" s="25">
        <v>305</v>
      </c>
      <c r="H30" s="25">
        <v>317</v>
      </c>
      <c r="I30" s="59">
        <v>0.76126126126126126</v>
      </c>
      <c r="J30" s="25">
        <v>169</v>
      </c>
      <c r="K30" s="25">
        <v>222</v>
      </c>
      <c r="L30" s="59">
        <v>0.90090090090090091</v>
      </c>
      <c r="M30" s="25">
        <v>200</v>
      </c>
      <c r="N30" s="59">
        <v>0.759493670886076</v>
      </c>
      <c r="O30" s="25">
        <v>60</v>
      </c>
      <c r="P30" s="25">
        <v>79</v>
      </c>
      <c r="Q30" s="59">
        <v>0.96825396825396826</v>
      </c>
      <c r="R30" s="25">
        <v>61</v>
      </c>
      <c r="S30" s="25">
        <v>63</v>
      </c>
      <c r="T30" s="59">
        <v>1</v>
      </c>
      <c r="U30" s="25">
        <v>28</v>
      </c>
      <c r="V30" s="25">
        <v>28</v>
      </c>
      <c r="W30" s="59">
        <v>0.83972125435540068</v>
      </c>
      <c r="X30" s="25">
        <v>241</v>
      </c>
      <c r="Y30" s="25">
        <v>287</v>
      </c>
      <c r="Z30" s="24">
        <v>5094</v>
      </c>
      <c r="AA30" s="24">
        <v>2695</v>
      </c>
      <c r="AB30" s="24">
        <v>2399</v>
      </c>
      <c r="AC30" s="24">
        <v>0</v>
      </c>
      <c r="AD30" s="24">
        <v>0</v>
      </c>
      <c r="AE30" s="49">
        <v>0</v>
      </c>
      <c r="AF30" s="24">
        <v>0</v>
      </c>
      <c r="AG30" s="49">
        <v>0</v>
      </c>
      <c r="AH30" s="24">
        <v>0</v>
      </c>
      <c r="AI30" s="24">
        <v>0</v>
      </c>
      <c r="AJ30" s="49">
        <v>0</v>
      </c>
      <c r="AK30" s="24">
        <v>0</v>
      </c>
      <c r="AL30" s="49">
        <v>0</v>
      </c>
      <c r="AM30" s="24">
        <v>0</v>
      </c>
      <c r="AN30" s="24">
        <v>0</v>
      </c>
      <c r="AO30" s="59">
        <v>0</v>
      </c>
      <c r="AP30" s="24">
        <v>0</v>
      </c>
      <c r="AQ30" s="49">
        <v>0</v>
      </c>
      <c r="AR30" s="24">
        <v>0</v>
      </c>
      <c r="AS30" s="24">
        <v>0</v>
      </c>
      <c r="AT30" s="59">
        <v>0</v>
      </c>
      <c r="AU30" s="24">
        <v>0</v>
      </c>
      <c r="AV30" s="49">
        <v>0</v>
      </c>
    </row>
    <row r="31" spans="1:48" ht="12.75" customHeight="1" x14ac:dyDescent="0.25">
      <c r="A31" s="22">
        <v>43132</v>
      </c>
      <c r="B31" s="23" t="s">
        <v>144</v>
      </c>
      <c r="C31" s="59">
        <v>9.6428571428571433E-2</v>
      </c>
      <c r="D31" s="25">
        <v>27</v>
      </c>
      <c r="E31" s="25">
        <v>280</v>
      </c>
      <c r="F31" s="59">
        <v>0.96206896551724141</v>
      </c>
      <c r="G31" s="25">
        <v>279</v>
      </c>
      <c r="H31" s="25">
        <v>290</v>
      </c>
      <c r="I31" s="59">
        <v>0.78609625668449201</v>
      </c>
      <c r="J31" s="25">
        <v>147</v>
      </c>
      <c r="K31" s="25">
        <v>187</v>
      </c>
      <c r="L31" s="59">
        <v>0.9197860962566845</v>
      </c>
      <c r="M31" s="25">
        <v>172</v>
      </c>
      <c r="N31" s="59">
        <v>0.75384615384615383</v>
      </c>
      <c r="O31" s="25">
        <v>49</v>
      </c>
      <c r="P31" s="25">
        <v>65</v>
      </c>
      <c r="Q31" s="59">
        <v>1</v>
      </c>
      <c r="R31" s="25">
        <v>42</v>
      </c>
      <c r="S31" s="25">
        <v>42</v>
      </c>
      <c r="T31" s="59">
        <v>1</v>
      </c>
      <c r="U31" s="25">
        <v>23</v>
      </c>
      <c r="V31" s="25">
        <v>23</v>
      </c>
      <c r="W31" s="59">
        <v>0.83587786259541985</v>
      </c>
      <c r="X31" s="25">
        <v>219</v>
      </c>
      <c r="Y31" s="25">
        <v>262</v>
      </c>
      <c r="Z31" s="24">
        <v>4580</v>
      </c>
      <c r="AA31" s="24">
        <v>2463</v>
      </c>
      <c r="AB31" s="24">
        <v>2117</v>
      </c>
      <c r="AC31" s="24">
        <v>0</v>
      </c>
      <c r="AD31" s="24">
        <v>0</v>
      </c>
      <c r="AE31" s="49">
        <v>0</v>
      </c>
      <c r="AF31" s="24">
        <v>0</v>
      </c>
      <c r="AG31" s="49">
        <v>0</v>
      </c>
      <c r="AH31" s="24">
        <v>0</v>
      </c>
      <c r="AI31" s="24">
        <v>0</v>
      </c>
      <c r="AJ31" s="49">
        <v>0</v>
      </c>
      <c r="AK31" s="24">
        <v>0</v>
      </c>
      <c r="AL31" s="49">
        <v>0</v>
      </c>
      <c r="AM31" s="24">
        <v>0</v>
      </c>
      <c r="AN31" s="24">
        <v>0</v>
      </c>
      <c r="AO31" s="59">
        <v>0</v>
      </c>
      <c r="AP31" s="24">
        <v>0</v>
      </c>
      <c r="AQ31" s="49">
        <v>0</v>
      </c>
      <c r="AR31" s="24">
        <v>0</v>
      </c>
      <c r="AS31" s="24">
        <v>0</v>
      </c>
      <c r="AT31" s="59">
        <v>0</v>
      </c>
      <c r="AU31" s="24">
        <v>0</v>
      </c>
      <c r="AV31" s="49">
        <v>0</v>
      </c>
    </row>
    <row r="32" spans="1:48" ht="12.75" customHeight="1" x14ac:dyDescent="0.25">
      <c r="A32" s="22">
        <v>43160</v>
      </c>
      <c r="B32" s="23" t="s">
        <v>144</v>
      </c>
      <c r="C32" s="59">
        <v>0.15658362989323843</v>
      </c>
      <c r="D32" s="25">
        <v>44</v>
      </c>
      <c r="E32" s="25">
        <v>281</v>
      </c>
      <c r="F32" s="59">
        <v>0.9553264604810997</v>
      </c>
      <c r="G32" s="25">
        <v>278</v>
      </c>
      <c r="H32" s="25">
        <v>291</v>
      </c>
      <c r="I32" s="59">
        <v>0.78894472361809043</v>
      </c>
      <c r="J32" s="25">
        <v>157</v>
      </c>
      <c r="K32" s="25">
        <v>199</v>
      </c>
      <c r="L32" s="59">
        <v>0.914572864321608</v>
      </c>
      <c r="M32" s="25">
        <v>182</v>
      </c>
      <c r="N32" s="59">
        <v>0.77500000000000002</v>
      </c>
      <c r="O32" s="25">
        <v>62</v>
      </c>
      <c r="P32" s="25">
        <v>80</v>
      </c>
      <c r="Q32" s="59">
        <v>0.98333333333333328</v>
      </c>
      <c r="R32" s="25">
        <v>59</v>
      </c>
      <c r="S32" s="25">
        <v>60</v>
      </c>
      <c r="T32" s="59">
        <v>1</v>
      </c>
      <c r="U32" s="25">
        <v>17</v>
      </c>
      <c r="V32" s="25">
        <v>17</v>
      </c>
      <c r="W32" s="59">
        <v>0.83333333333333337</v>
      </c>
      <c r="X32" s="25">
        <v>235</v>
      </c>
      <c r="Y32" s="25">
        <v>282</v>
      </c>
      <c r="Z32" s="24">
        <v>4724</v>
      </c>
      <c r="AA32" s="24">
        <v>2607</v>
      </c>
      <c r="AB32" s="24">
        <v>2117</v>
      </c>
      <c r="AC32" s="24">
        <v>0</v>
      </c>
      <c r="AD32" s="24">
        <v>0</v>
      </c>
      <c r="AE32" s="49">
        <v>0</v>
      </c>
      <c r="AF32" s="24">
        <v>0</v>
      </c>
      <c r="AG32" s="49">
        <v>0</v>
      </c>
      <c r="AH32" s="24">
        <v>0</v>
      </c>
      <c r="AI32" s="24">
        <v>0</v>
      </c>
      <c r="AJ32" s="49">
        <v>0</v>
      </c>
      <c r="AK32" s="24">
        <v>0</v>
      </c>
      <c r="AL32" s="49">
        <v>0</v>
      </c>
      <c r="AM32" s="24">
        <v>0</v>
      </c>
      <c r="AN32" s="24">
        <v>0</v>
      </c>
      <c r="AO32" s="59">
        <v>0</v>
      </c>
      <c r="AP32" s="24">
        <v>0</v>
      </c>
      <c r="AQ32" s="49">
        <v>0</v>
      </c>
      <c r="AR32" s="24">
        <v>0</v>
      </c>
      <c r="AS32" s="24">
        <v>0</v>
      </c>
      <c r="AT32" s="59">
        <v>0</v>
      </c>
      <c r="AU32" s="24">
        <v>0</v>
      </c>
      <c r="AV32" s="49">
        <v>0</v>
      </c>
    </row>
    <row r="33" spans="1:48" ht="12.75" customHeight="1" x14ac:dyDescent="0.25">
      <c r="A33" s="22">
        <v>43191</v>
      </c>
      <c r="B33" s="23" t="s">
        <v>144</v>
      </c>
      <c r="C33" s="59">
        <v>0.13793103448275862</v>
      </c>
      <c r="D33" s="25">
        <v>32</v>
      </c>
      <c r="E33" s="25">
        <v>232</v>
      </c>
      <c r="F33" s="59">
        <v>0.98095238095238091</v>
      </c>
      <c r="G33" s="25">
        <v>309</v>
      </c>
      <c r="H33" s="25">
        <v>315</v>
      </c>
      <c r="I33" s="59">
        <v>0.7874396135265701</v>
      </c>
      <c r="J33" s="25">
        <v>163</v>
      </c>
      <c r="K33" s="25">
        <v>207</v>
      </c>
      <c r="L33" s="59">
        <v>0.90338164251207731</v>
      </c>
      <c r="M33" s="25">
        <v>187</v>
      </c>
      <c r="N33" s="59">
        <v>0.65979381443298968</v>
      </c>
      <c r="O33" s="25">
        <v>64</v>
      </c>
      <c r="P33" s="25">
        <v>97</v>
      </c>
      <c r="Q33" s="59">
        <v>1</v>
      </c>
      <c r="R33" s="25">
        <v>42</v>
      </c>
      <c r="S33" s="25">
        <v>42</v>
      </c>
      <c r="T33" s="59">
        <v>1</v>
      </c>
      <c r="U33" s="25">
        <v>25</v>
      </c>
      <c r="V33" s="25">
        <v>25</v>
      </c>
      <c r="W33" s="59">
        <v>0.84429065743944631</v>
      </c>
      <c r="X33" s="25">
        <v>244</v>
      </c>
      <c r="Y33" s="25">
        <v>289</v>
      </c>
      <c r="Z33" s="24">
        <v>4546</v>
      </c>
      <c r="AA33" s="24">
        <v>2596</v>
      </c>
      <c r="AB33" s="24">
        <v>1950</v>
      </c>
      <c r="AC33" s="24">
        <v>0</v>
      </c>
      <c r="AD33" s="24">
        <v>0</v>
      </c>
      <c r="AE33" s="49">
        <v>0</v>
      </c>
      <c r="AF33" s="24">
        <v>0</v>
      </c>
      <c r="AG33" s="49">
        <v>0</v>
      </c>
      <c r="AH33" s="24">
        <v>0</v>
      </c>
      <c r="AI33" s="24">
        <v>0</v>
      </c>
      <c r="AJ33" s="49">
        <v>0</v>
      </c>
      <c r="AK33" s="24">
        <v>0</v>
      </c>
      <c r="AL33" s="49">
        <v>0</v>
      </c>
      <c r="AM33" s="24">
        <v>0</v>
      </c>
      <c r="AN33" s="24">
        <v>0</v>
      </c>
      <c r="AO33" s="59">
        <v>0</v>
      </c>
      <c r="AP33" s="24">
        <v>0</v>
      </c>
      <c r="AQ33" s="49">
        <v>0</v>
      </c>
      <c r="AR33" s="24">
        <v>0</v>
      </c>
      <c r="AS33" s="24">
        <v>0</v>
      </c>
      <c r="AT33" s="59">
        <v>0</v>
      </c>
      <c r="AU33" s="24">
        <v>0</v>
      </c>
      <c r="AV33" s="49">
        <v>0</v>
      </c>
    </row>
    <row r="34" spans="1:48" ht="14.25" customHeight="1" x14ac:dyDescent="0.25">
      <c r="A34" s="22">
        <v>43221</v>
      </c>
      <c r="B34" s="23" t="s">
        <v>144</v>
      </c>
      <c r="C34" s="59">
        <v>0.18666666666666668</v>
      </c>
      <c r="D34" s="25">
        <v>42</v>
      </c>
      <c r="E34" s="25">
        <v>225</v>
      </c>
      <c r="F34" s="59">
        <v>0.96209912536443154</v>
      </c>
      <c r="G34" s="25">
        <v>330</v>
      </c>
      <c r="H34" s="25">
        <v>343</v>
      </c>
      <c r="I34" s="59">
        <v>0.75103734439834025</v>
      </c>
      <c r="J34" s="25">
        <v>181</v>
      </c>
      <c r="K34" s="25">
        <v>241</v>
      </c>
      <c r="L34" s="59">
        <v>0.90041493775933612</v>
      </c>
      <c r="M34" s="25">
        <v>217</v>
      </c>
      <c r="N34" s="59">
        <v>0.72972972972972971</v>
      </c>
      <c r="O34" s="25">
        <v>54</v>
      </c>
      <c r="P34" s="25">
        <v>74</v>
      </c>
      <c r="Q34" s="59">
        <v>0.98039215686274506</v>
      </c>
      <c r="R34" s="25">
        <v>50</v>
      </c>
      <c r="S34" s="25">
        <v>51</v>
      </c>
      <c r="T34" s="59">
        <v>1</v>
      </c>
      <c r="U34" s="25">
        <v>29</v>
      </c>
      <c r="V34" s="25">
        <v>29</v>
      </c>
      <c r="W34" s="59">
        <v>0.87459807073954987</v>
      </c>
      <c r="X34" s="25">
        <v>272</v>
      </c>
      <c r="Y34" s="25">
        <v>311</v>
      </c>
      <c r="Z34" s="24">
        <v>4734</v>
      </c>
      <c r="AA34" s="24">
        <v>2780</v>
      </c>
      <c r="AB34" s="24">
        <v>1954</v>
      </c>
      <c r="AC34" s="24">
        <v>0</v>
      </c>
      <c r="AD34" s="24">
        <v>0</v>
      </c>
      <c r="AE34" s="49">
        <v>0</v>
      </c>
      <c r="AF34" s="24">
        <v>0</v>
      </c>
      <c r="AG34" s="49">
        <v>0</v>
      </c>
      <c r="AH34" s="24">
        <v>0</v>
      </c>
      <c r="AI34" s="24">
        <v>0</v>
      </c>
      <c r="AJ34" s="49">
        <v>0</v>
      </c>
      <c r="AK34" s="24">
        <v>0</v>
      </c>
      <c r="AL34" s="49">
        <v>0</v>
      </c>
      <c r="AM34" s="24">
        <v>0</v>
      </c>
      <c r="AN34" s="24">
        <v>0</v>
      </c>
      <c r="AO34" s="59">
        <v>0</v>
      </c>
      <c r="AP34" s="24">
        <v>0</v>
      </c>
      <c r="AQ34" s="49">
        <v>0</v>
      </c>
      <c r="AR34" s="24">
        <v>0</v>
      </c>
      <c r="AS34" s="24">
        <v>0</v>
      </c>
      <c r="AT34" s="59">
        <v>0</v>
      </c>
      <c r="AU34" s="24">
        <v>0</v>
      </c>
      <c r="AV34" s="49">
        <v>0</v>
      </c>
    </row>
    <row r="35" spans="1:48" ht="14.25" customHeight="1" x14ac:dyDescent="0.25">
      <c r="A35" s="22">
        <v>43252</v>
      </c>
      <c r="B35" s="23" t="s">
        <v>144</v>
      </c>
      <c r="C35" s="59">
        <v>0.128</v>
      </c>
      <c r="D35" s="25">
        <v>32</v>
      </c>
      <c r="E35" s="25">
        <v>250</v>
      </c>
      <c r="F35" s="59">
        <v>0.96625766871165641</v>
      </c>
      <c r="G35" s="25">
        <v>315</v>
      </c>
      <c r="H35" s="25">
        <v>326</v>
      </c>
      <c r="I35" s="59">
        <v>0.75462962962962965</v>
      </c>
      <c r="J35" s="25">
        <v>163</v>
      </c>
      <c r="K35" s="25">
        <v>216</v>
      </c>
      <c r="L35" s="59">
        <v>0.87962962962962965</v>
      </c>
      <c r="M35" s="25">
        <v>190</v>
      </c>
      <c r="N35" s="59">
        <v>0.7432432432432432</v>
      </c>
      <c r="O35" s="25">
        <v>55</v>
      </c>
      <c r="P35" s="25">
        <v>74</v>
      </c>
      <c r="Q35" s="59">
        <v>1</v>
      </c>
      <c r="R35" s="25">
        <v>47</v>
      </c>
      <c r="S35" s="25">
        <v>47</v>
      </c>
      <c r="T35" s="59">
        <v>1</v>
      </c>
      <c r="U35" s="25">
        <v>23</v>
      </c>
      <c r="V35" s="25">
        <v>23</v>
      </c>
      <c r="W35" s="59">
        <v>0.90476190476190477</v>
      </c>
      <c r="X35" s="25">
        <v>209</v>
      </c>
      <c r="Y35" s="25">
        <v>231</v>
      </c>
      <c r="Z35" s="24">
        <v>4759</v>
      </c>
      <c r="AA35" s="24">
        <v>2692</v>
      </c>
      <c r="AB35" s="24">
        <v>2067</v>
      </c>
      <c r="AC35" s="24">
        <v>0</v>
      </c>
      <c r="AD35" s="24">
        <v>0</v>
      </c>
      <c r="AE35" s="49">
        <v>0</v>
      </c>
      <c r="AF35" s="24">
        <v>0</v>
      </c>
      <c r="AG35" s="49">
        <v>0</v>
      </c>
      <c r="AH35" s="24">
        <v>0</v>
      </c>
      <c r="AI35" s="24">
        <v>0</v>
      </c>
      <c r="AJ35" s="49">
        <v>0</v>
      </c>
      <c r="AK35" s="24">
        <v>0</v>
      </c>
      <c r="AL35" s="49">
        <v>0</v>
      </c>
      <c r="AM35" s="24">
        <v>0</v>
      </c>
      <c r="AN35" s="24">
        <v>0</v>
      </c>
      <c r="AO35" s="59">
        <v>0</v>
      </c>
      <c r="AP35" s="24">
        <v>0</v>
      </c>
      <c r="AQ35" s="49">
        <v>0</v>
      </c>
      <c r="AR35" s="24">
        <v>0</v>
      </c>
      <c r="AS35" s="24">
        <v>0</v>
      </c>
      <c r="AT35" s="59">
        <v>0</v>
      </c>
      <c r="AU35" s="24">
        <v>0</v>
      </c>
      <c r="AV35" s="49">
        <v>0</v>
      </c>
    </row>
    <row r="36" spans="1:48" ht="14.25" customHeight="1" x14ac:dyDescent="0.25">
      <c r="A36" s="22">
        <v>43282</v>
      </c>
      <c r="B36" s="23" t="s">
        <v>144</v>
      </c>
      <c r="C36" s="59">
        <v>0.17129629629629631</v>
      </c>
      <c r="D36" s="25">
        <v>37</v>
      </c>
      <c r="E36" s="25">
        <v>216</v>
      </c>
      <c r="F36" s="59">
        <v>0.96815286624203822</v>
      </c>
      <c r="G36" s="25">
        <v>304</v>
      </c>
      <c r="H36" s="25">
        <v>314</v>
      </c>
      <c r="I36" s="59">
        <v>0.80786026200873362</v>
      </c>
      <c r="J36" s="25">
        <v>185</v>
      </c>
      <c r="K36" s="25">
        <v>229</v>
      </c>
      <c r="L36" s="59">
        <v>0.92576419213973804</v>
      </c>
      <c r="M36" s="25">
        <v>212</v>
      </c>
      <c r="N36" s="59">
        <v>0.73770491803278693</v>
      </c>
      <c r="O36" s="25">
        <v>45</v>
      </c>
      <c r="P36" s="25">
        <v>61</v>
      </c>
      <c r="Q36" s="59">
        <v>0.97619047619047616</v>
      </c>
      <c r="R36" s="25">
        <v>41</v>
      </c>
      <c r="S36" s="25">
        <v>42</v>
      </c>
      <c r="T36" s="59">
        <v>1</v>
      </c>
      <c r="U36" s="25">
        <v>20</v>
      </c>
      <c r="V36" s="25">
        <v>20</v>
      </c>
      <c r="W36" s="59">
        <v>0.93309859154929575</v>
      </c>
      <c r="X36" s="25">
        <v>265</v>
      </c>
      <c r="Y36" s="25">
        <v>284</v>
      </c>
      <c r="Z36" s="24">
        <v>4970</v>
      </c>
      <c r="AA36" s="24">
        <v>2944</v>
      </c>
      <c r="AB36" s="24">
        <v>2026</v>
      </c>
      <c r="AC36" s="24">
        <v>0</v>
      </c>
      <c r="AD36" s="24">
        <v>0</v>
      </c>
      <c r="AE36" s="49">
        <v>0</v>
      </c>
      <c r="AF36" s="24">
        <v>0</v>
      </c>
      <c r="AG36" s="49">
        <v>0</v>
      </c>
      <c r="AH36" s="24">
        <v>0</v>
      </c>
      <c r="AI36" s="24">
        <v>0</v>
      </c>
      <c r="AJ36" s="49">
        <v>0</v>
      </c>
      <c r="AK36" s="24">
        <v>0</v>
      </c>
      <c r="AL36" s="49">
        <v>0</v>
      </c>
      <c r="AM36" s="24">
        <v>0</v>
      </c>
      <c r="AN36" s="24">
        <v>0</v>
      </c>
      <c r="AO36" s="59">
        <v>0</v>
      </c>
      <c r="AP36" s="24">
        <v>0</v>
      </c>
      <c r="AQ36" s="49">
        <v>0</v>
      </c>
      <c r="AR36" s="24">
        <v>0</v>
      </c>
      <c r="AS36" s="24">
        <v>0</v>
      </c>
      <c r="AT36" s="59">
        <v>0.65862595183246542</v>
      </c>
      <c r="AU36" s="24">
        <v>12</v>
      </c>
      <c r="AV36" s="49">
        <v>3.7584682848286186E-3</v>
      </c>
    </row>
    <row r="37" spans="1:48" ht="14.25" customHeight="1" x14ac:dyDescent="0.25">
      <c r="A37" s="22">
        <v>43313</v>
      </c>
      <c r="B37" s="23" t="s">
        <v>144</v>
      </c>
      <c r="C37" s="59">
        <v>0.14537444933920704</v>
      </c>
      <c r="D37" s="25">
        <v>33</v>
      </c>
      <c r="E37" s="25">
        <v>227</v>
      </c>
      <c r="F37" s="59">
        <v>0.96317280453257792</v>
      </c>
      <c r="G37" s="25">
        <v>340</v>
      </c>
      <c r="H37" s="25">
        <v>353</v>
      </c>
      <c r="I37" s="59">
        <v>0.82327586206896552</v>
      </c>
      <c r="J37" s="25">
        <v>191</v>
      </c>
      <c r="K37" s="25">
        <v>232</v>
      </c>
      <c r="L37" s="59">
        <v>0.94396551724137934</v>
      </c>
      <c r="M37" s="25">
        <v>219</v>
      </c>
      <c r="N37" s="59">
        <v>0.81132075471698117</v>
      </c>
      <c r="O37" s="25">
        <v>43</v>
      </c>
      <c r="P37" s="25">
        <v>53</v>
      </c>
      <c r="Q37" s="59">
        <v>0.98</v>
      </c>
      <c r="R37" s="25">
        <v>49</v>
      </c>
      <c r="S37" s="25">
        <v>50</v>
      </c>
      <c r="T37" s="59">
        <v>1</v>
      </c>
      <c r="U37" s="25">
        <v>14</v>
      </c>
      <c r="V37" s="25">
        <v>14</v>
      </c>
      <c r="W37" s="59">
        <v>0.91732283464566933</v>
      </c>
      <c r="X37" s="25">
        <v>233</v>
      </c>
      <c r="Y37" s="25">
        <v>254</v>
      </c>
      <c r="Z37" s="24">
        <v>4796</v>
      </c>
      <c r="AA37" s="24">
        <v>2902</v>
      </c>
      <c r="AB37" s="24">
        <v>1894</v>
      </c>
      <c r="AC37" s="24">
        <v>0</v>
      </c>
      <c r="AD37" s="24">
        <v>0</v>
      </c>
      <c r="AE37" s="49">
        <v>0</v>
      </c>
      <c r="AF37" s="24">
        <v>0</v>
      </c>
      <c r="AG37" s="49">
        <v>0</v>
      </c>
      <c r="AH37" s="24">
        <v>0</v>
      </c>
      <c r="AI37" s="24">
        <v>0</v>
      </c>
      <c r="AJ37" s="49">
        <v>0</v>
      </c>
      <c r="AK37" s="24">
        <v>0</v>
      </c>
      <c r="AL37" s="49">
        <v>0</v>
      </c>
      <c r="AM37" s="24">
        <v>0</v>
      </c>
      <c r="AN37" s="24">
        <v>0</v>
      </c>
      <c r="AO37" s="59">
        <v>0</v>
      </c>
      <c r="AP37" s="24">
        <v>0</v>
      </c>
      <c r="AQ37" s="49">
        <v>0</v>
      </c>
      <c r="AR37" s="24">
        <v>0</v>
      </c>
      <c r="AS37" s="24">
        <v>0</v>
      </c>
      <c r="AT37" s="59">
        <v>0.69047670458464394</v>
      </c>
      <c r="AU37" s="24">
        <v>10</v>
      </c>
      <c r="AV37" s="49">
        <v>3.5825775014004875E-3</v>
      </c>
    </row>
    <row r="38" spans="1:48" ht="14.25" customHeight="1" x14ac:dyDescent="0.25">
      <c r="A38" s="22">
        <v>43344</v>
      </c>
      <c r="B38" s="23" t="s">
        <v>144</v>
      </c>
      <c r="C38" s="59">
        <v>0.13716814159292035</v>
      </c>
      <c r="D38" s="25">
        <v>31</v>
      </c>
      <c r="E38" s="25">
        <v>226</v>
      </c>
      <c r="F38" s="59">
        <v>0.97402597402597402</v>
      </c>
      <c r="G38" s="25">
        <v>300</v>
      </c>
      <c r="H38" s="25">
        <v>308</v>
      </c>
      <c r="I38" s="59">
        <v>0.76555023923444976</v>
      </c>
      <c r="J38" s="25">
        <v>160</v>
      </c>
      <c r="K38" s="25">
        <v>209</v>
      </c>
      <c r="L38" s="59">
        <v>0.90909090909090906</v>
      </c>
      <c r="M38" s="25">
        <v>190</v>
      </c>
      <c r="N38" s="59">
        <v>0.69117647058823528</v>
      </c>
      <c r="O38" s="25">
        <v>47</v>
      </c>
      <c r="P38" s="25">
        <v>68</v>
      </c>
      <c r="Q38" s="59">
        <v>0.97435897435897434</v>
      </c>
      <c r="R38" s="25">
        <v>38</v>
      </c>
      <c r="S38" s="25">
        <v>39</v>
      </c>
      <c r="T38" s="59">
        <v>1</v>
      </c>
      <c r="U38" s="25">
        <v>14</v>
      </c>
      <c r="V38" s="25">
        <v>14</v>
      </c>
      <c r="W38" s="59">
        <v>0.87323943661971826</v>
      </c>
      <c r="X38" s="25">
        <v>186</v>
      </c>
      <c r="Y38" s="25">
        <v>213</v>
      </c>
      <c r="Z38" s="24">
        <v>4573</v>
      </c>
      <c r="AA38" s="24">
        <v>2637</v>
      </c>
      <c r="AB38" s="24">
        <v>1936</v>
      </c>
      <c r="AC38" s="24">
        <v>0</v>
      </c>
      <c r="AD38" s="24">
        <v>0</v>
      </c>
      <c r="AE38" s="49">
        <v>0</v>
      </c>
      <c r="AF38" s="24">
        <v>0</v>
      </c>
      <c r="AG38" s="49">
        <v>0</v>
      </c>
      <c r="AH38" s="24">
        <v>0</v>
      </c>
      <c r="AI38" s="24">
        <v>0</v>
      </c>
      <c r="AJ38" s="49">
        <v>0</v>
      </c>
      <c r="AK38" s="24">
        <v>0</v>
      </c>
      <c r="AL38" s="49">
        <v>0</v>
      </c>
      <c r="AM38" s="24">
        <v>0</v>
      </c>
      <c r="AN38" s="24">
        <v>0</v>
      </c>
      <c r="AO38" s="59">
        <v>0</v>
      </c>
      <c r="AP38" s="24">
        <v>0</v>
      </c>
      <c r="AQ38" s="49">
        <v>0</v>
      </c>
      <c r="AR38" s="24">
        <v>0</v>
      </c>
      <c r="AS38" s="24">
        <v>0</v>
      </c>
      <c r="AT38" s="59">
        <v>0.6887811720574154</v>
      </c>
      <c r="AU38" s="24">
        <v>8</v>
      </c>
      <c r="AV38" s="49">
        <v>4.4461698361454539E-3</v>
      </c>
    </row>
    <row r="39" spans="1:48" ht="14.25" customHeight="1" x14ac:dyDescent="0.25">
      <c r="A39" s="22">
        <v>43374</v>
      </c>
      <c r="B39" s="23" t="s">
        <v>144</v>
      </c>
      <c r="C39" s="59">
        <v>0.154</v>
      </c>
      <c r="D39" s="25">
        <v>34</v>
      </c>
      <c r="E39" s="25">
        <v>221</v>
      </c>
      <c r="F39" s="59">
        <v>0.94199999999999995</v>
      </c>
      <c r="G39" s="25">
        <v>311</v>
      </c>
      <c r="H39" s="25">
        <v>330</v>
      </c>
      <c r="I39" s="59">
        <v>0.81200000000000006</v>
      </c>
      <c r="J39" s="25">
        <v>216</v>
      </c>
      <c r="K39" s="25">
        <v>266</v>
      </c>
      <c r="L39" s="59">
        <v>0.92100000000000004</v>
      </c>
      <c r="M39" s="25">
        <v>245</v>
      </c>
      <c r="N39" s="59">
        <v>0.60799999999999998</v>
      </c>
      <c r="O39" s="25">
        <v>45</v>
      </c>
      <c r="P39" s="25">
        <v>74</v>
      </c>
      <c r="Q39" s="59">
        <v>0.98</v>
      </c>
      <c r="R39" s="25">
        <v>49</v>
      </c>
      <c r="S39" s="25">
        <v>50</v>
      </c>
      <c r="T39" s="59">
        <v>1</v>
      </c>
      <c r="U39" s="25">
        <v>24</v>
      </c>
      <c r="V39" s="25">
        <v>24</v>
      </c>
      <c r="W39" s="59">
        <v>0.89900000000000002</v>
      </c>
      <c r="X39" s="25">
        <v>213</v>
      </c>
      <c r="Y39" s="25">
        <v>237</v>
      </c>
      <c r="Z39" s="24">
        <v>5030</v>
      </c>
      <c r="AA39" s="24">
        <v>2999</v>
      </c>
      <c r="AB39" s="24">
        <v>2031</v>
      </c>
      <c r="AC39" s="24">
        <v>20177</v>
      </c>
      <c r="AD39" s="24">
        <v>14503</v>
      </c>
      <c r="AE39" s="49">
        <v>0.72171428571428564</v>
      </c>
      <c r="AF39" s="24">
        <v>1111</v>
      </c>
      <c r="AG39" s="49">
        <v>5.614285714285714E-2</v>
      </c>
      <c r="AH39" s="24">
        <v>841</v>
      </c>
      <c r="AI39" s="24">
        <v>448</v>
      </c>
      <c r="AJ39" s="49">
        <v>0.5327142857142857</v>
      </c>
      <c r="AK39" s="24">
        <v>21</v>
      </c>
      <c r="AL39" s="49">
        <v>2.5285714285714283E-2</v>
      </c>
      <c r="AM39" s="24">
        <v>940</v>
      </c>
      <c r="AN39" s="24">
        <v>642</v>
      </c>
      <c r="AO39" s="59">
        <v>0.68528571428571439</v>
      </c>
      <c r="AP39" s="24">
        <v>25</v>
      </c>
      <c r="AQ39" s="49">
        <v>2.6428571428571433E-2</v>
      </c>
      <c r="AR39" s="24">
        <v>3003</v>
      </c>
      <c r="AS39" s="24">
        <v>1990</v>
      </c>
      <c r="AT39" s="59">
        <v>0.66328571428571426</v>
      </c>
      <c r="AU39" s="24">
        <v>14</v>
      </c>
      <c r="AV39" s="49">
        <v>4.000000000000001E-3</v>
      </c>
    </row>
    <row r="40" spans="1:48" ht="14.25" customHeight="1" x14ac:dyDescent="0.25">
      <c r="A40" s="22">
        <v>43405</v>
      </c>
      <c r="B40" s="23" t="s">
        <v>144</v>
      </c>
      <c r="C40" s="59">
        <v>0.11</v>
      </c>
      <c r="D40" s="25">
        <v>25</v>
      </c>
      <c r="E40" s="25">
        <v>228</v>
      </c>
      <c r="F40" s="59">
        <v>0.95799999999999996</v>
      </c>
      <c r="G40" s="25">
        <v>338</v>
      </c>
      <c r="H40" s="25">
        <v>353</v>
      </c>
      <c r="I40" s="59">
        <v>0.79100000000000004</v>
      </c>
      <c r="J40" s="25">
        <v>189</v>
      </c>
      <c r="K40" s="25">
        <v>239</v>
      </c>
      <c r="L40" s="59">
        <v>0.92500000000000004</v>
      </c>
      <c r="M40" s="25">
        <v>221</v>
      </c>
      <c r="N40" s="59">
        <v>0.747</v>
      </c>
      <c r="O40" s="25">
        <v>59</v>
      </c>
      <c r="P40" s="25">
        <v>79</v>
      </c>
      <c r="Q40" s="59">
        <v>0.98399999999999999</v>
      </c>
      <c r="R40" s="25">
        <v>62</v>
      </c>
      <c r="S40" s="25">
        <v>63</v>
      </c>
      <c r="T40" s="59">
        <v>1</v>
      </c>
      <c r="U40" s="25">
        <v>26</v>
      </c>
      <c r="V40" s="25">
        <v>26</v>
      </c>
      <c r="W40" s="59">
        <v>0.89800000000000002</v>
      </c>
      <c r="X40" s="25">
        <v>255</v>
      </c>
      <c r="Y40" s="25">
        <v>284</v>
      </c>
      <c r="Z40" s="24">
        <v>4899</v>
      </c>
      <c r="AA40" s="24">
        <v>2811</v>
      </c>
      <c r="AB40" s="24">
        <v>2088</v>
      </c>
      <c r="AC40" s="24">
        <v>19922</v>
      </c>
      <c r="AD40" s="24">
        <v>13942</v>
      </c>
      <c r="AE40" s="49">
        <v>0.70600000000000007</v>
      </c>
      <c r="AF40" s="24">
        <v>1109</v>
      </c>
      <c r="AG40" s="49">
        <v>5.5857142857142862E-2</v>
      </c>
      <c r="AH40" s="24">
        <v>832</v>
      </c>
      <c r="AI40" s="24">
        <v>464</v>
      </c>
      <c r="AJ40" s="49">
        <v>0.56785714285714284</v>
      </c>
      <c r="AK40" s="24">
        <v>28</v>
      </c>
      <c r="AL40" s="49">
        <v>3.2428571428571425E-2</v>
      </c>
      <c r="AM40" s="24">
        <v>920</v>
      </c>
      <c r="AN40" s="24">
        <v>613</v>
      </c>
      <c r="AO40" s="59">
        <v>0.64671428571428569</v>
      </c>
      <c r="AP40" s="24">
        <v>45</v>
      </c>
      <c r="AQ40" s="49">
        <v>4.7714285714285716E-2</v>
      </c>
      <c r="AR40" s="24">
        <v>2907</v>
      </c>
      <c r="AS40" s="24">
        <v>1917</v>
      </c>
      <c r="AT40" s="59">
        <v>0.64799999999999991</v>
      </c>
      <c r="AU40" s="24">
        <v>14</v>
      </c>
      <c r="AV40" s="49">
        <v>5.7142857142857143E-3</v>
      </c>
    </row>
    <row r="41" spans="1:48" ht="14.25" customHeight="1" x14ac:dyDescent="0.25">
      <c r="A41" s="22">
        <v>43435</v>
      </c>
      <c r="B41" s="23" t="s">
        <v>144</v>
      </c>
      <c r="C41" s="59">
        <v>0.11</v>
      </c>
      <c r="D41" s="25">
        <v>25</v>
      </c>
      <c r="E41" s="25">
        <v>228</v>
      </c>
      <c r="F41" s="59">
        <v>0.95799999999999996</v>
      </c>
      <c r="G41" s="25">
        <v>338</v>
      </c>
      <c r="H41" s="25">
        <v>353</v>
      </c>
      <c r="I41" s="59">
        <v>0.79100000000000004</v>
      </c>
      <c r="J41" s="25">
        <v>189</v>
      </c>
      <c r="K41" s="25">
        <v>239</v>
      </c>
      <c r="L41" s="59">
        <v>0.92500000000000004</v>
      </c>
      <c r="M41" s="25">
        <v>221</v>
      </c>
      <c r="N41" s="59">
        <v>0.747</v>
      </c>
      <c r="O41" s="25">
        <v>59</v>
      </c>
      <c r="P41" s="25">
        <v>79</v>
      </c>
      <c r="Q41" s="59">
        <v>0.98399999999999999</v>
      </c>
      <c r="R41" s="25">
        <v>62</v>
      </c>
      <c r="S41" s="25">
        <v>63</v>
      </c>
      <c r="T41" s="59">
        <v>1</v>
      </c>
      <c r="U41" s="25">
        <v>26</v>
      </c>
      <c r="V41" s="25">
        <v>26</v>
      </c>
      <c r="W41" s="59">
        <v>0.89800000000000002</v>
      </c>
      <c r="X41" s="25">
        <v>255</v>
      </c>
      <c r="Y41" s="25">
        <v>284</v>
      </c>
      <c r="Z41" s="24">
        <v>5165</v>
      </c>
      <c r="AA41" s="24">
        <v>2817</v>
      </c>
      <c r="AB41" s="24">
        <v>2348</v>
      </c>
      <c r="AC41" s="24">
        <v>21045</v>
      </c>
      <c r="AD41" s="24">
        <v>14556</v>
      </c>
      <c r="AE41" s="49">
        <v>0.69271428571428573</v>
      </c>
      <c r="AF41" s="24">
        <v>1157</v>
      </c>
      <c r="AG41" s="49">
        <v>5.6857142857142863E-2</v>
      </c>
      <c r="AH41" s="24">
        <v>993</v>
      </c>
      <c r="AI41" s="24">
        <v>570</v>
      </c>
      <c r="AJ41" s="49">
        <v>0.56999999999999995</v>
      </c>
      <c r="AK41" s="24">
        <v>35</v>
      </c>
      <c r="AL41" s="49">
        <v>3.6857142857142859E-2</v>
      </c>
      <c r="AM41" s="24">
        <v>1068</v>
      </c>
      <c r="AN41" s="24">
        <v>688</v>
      </c>
      <c r="AO41" s="59">
        <v>0.59985714285714287</v>
      </c>
      <c r="AP41" s="24">
        <v>73</v>
      </c>
      <c r="AQ41" s="49">
        <v>7.1999999999999995E-2</v>
      </c>
      <c r="AR41" s="24">
        <v>2837</v>
      </c>
      <c r="AS41" s="24">
        <v>1854</v>
      </c>
      <c r="AT41" s="59">
        <v>0.6429999999999999</v>
      </c>
      <c r="AU41" s="24">
        <v>11</v>
      </c>
      <c r="AV41" s="49">
        <v>3.8571428571428576E-3</v>
      </c>
    </row>
    <row r="42" spans="1:48" s="26" customFormat="1" ht="14.25" customHeight="1" x14ac:dyDescent="0.25">
      <c r="A42" s="22">
        <v>43466</v>
      </c>
      <c r="B42" s="23" t="s">
        <v>144</v>
      </c>
      <c r="C42" s="59">
        <v>0.15</v>
      </c>
      <c r="D42" s="25">
        <v>45</v>
      </c>
      <c r="E42" s="25">
        <v>301</v>
      </c>
      <c r="F42" s="59">
        <v>0.96</v>
      </c>
      <c r="G42" s="25">
        <v>388</v>
      </c>
      <c r="H42" s="25">
        <v>404</v>
      </c>
      <c r="I42" s="59">
        <v>0.80600000000000005</v>
      </c>
      <c r="J42" s="25">
        <v>232</v>
      </c>
      <c r="K42" s="25">
        <v>288</v>
      </c>
      <c r="L42" s="59">
        <v>0.91700000000000004</v>
      </c>
      <c r="M42" s="25">
        <v>264</v>
      </c>
      <c r="N42" s="59">
        <v>0.65900000000000003</v>
      </c>
      <c r="O42" s="25">
        <v>56</v>
      </c>
      <c r="P42" s="25">
        <v>85</v>
      </c>
      <c r="Q42" s="59" t="s">
        <v>474</v>
      </c>
      <c r="R42" s="25">
        <v>91</v>
      </c>
      <c r="S42" s="25">
        <v>91</v>
      </c>
      <c r="T42" s="59" t="s">
        <v>474</v>
      </c>
      <c r="U42" s="25">
        <v>41</v>
      </c>
      <c r="V42" s="25">
        <v>41</v>
      </c>
      <c r="W42" s="59" t="s">
        <v>475</v>
      </c>
      <c r="X42" s="25">
        <v>273</v>
      </c>
      <c r="Y42" s="25">
        <v>320</v>
      </c>
      <c r="Z42" s="24">
        <v>2778</v>
      </c>
      <c r="AA42" s="24">
        <v>1916</v>
      </c>
      <c r="AB42" s="24">
        <v>2361</v>
      </c>
      <c r="AC42" s="24">
        <v>20479</v>
      </c>
      <c r="AD42" s="24">
        <v>14101</v>
      </c>
      <c r="AE42" s="49">
        <v>0.6962857142857144</v>
      </c>
      <c r="AF42" s="24">
        <v>1214</v>
      </c>
      <c r="AG42" s="49">
        <v>5.9857142857142845E-2</v>
      </c>
      <c r="AH42" s="24">
        <v>909</v>
      </c>
      <c r="AI42" s="24">
        <v>526</v>
      </c>
      <c r="AJ42" s="49">
        <v>0.57814285714285718</v>
      </c>
      <c r="AK42" s="24">
        <v>32</v>
      </c>
      <c r="AL42" s="49">
        <v>3.4285714285714287E-2</v>
      </c>
      <c r="AM42" s="24">
        <v>1084</v>
      </c>
      <c r="AN42" s="24">
        <v>641</v>
      </c>
      <c r="AO42" s="59">
        <v>0.57400000000000007</v>
      </c>
      <c r="AP42" s="24">
        <v>68</v>
      </c>
      <c r="AQ42" s="49">
        <v>5.7571428571428565E-2</v>
      </c>
      <c r="AR42" s="24">
        <v>3020</v>
      </c>
      <c r="AS42" s="24">
        <v>1954</v>
      </c>
      <c r="AT42" s="59">
        <v>0.63028571428571423</v>
      </c>
      <c r="AU42" s="24">
        <v>12</v>
      </c>
      <c r="AV42" s="49">
        <v>4.5714285714285718E-3</v>
      </c>
    </row>
    <row r="43" spans="1:48" ht="14.25" customHeight="1" x14ac:dyDescent="0.25">
      <c r="A43" s="22">
        <v>43497</v>
      </c>
      <c r="B43" s="23" t="s">
        <v>144</v>
      </c>
      <c r="C43" s="59">
        <v>0.115</v>
      </c>
      <c r="D43" s="25">
        <v>21</v>
      </c>
      <c r="E43" s="25">
        <v>183</v>
      </c>
      <c r="F43" s="59">
        <v>0.95899999999999996</v>
      </c>
      <c r="G43" s="25">
        <v>213</v>
      </c>
      <c r="H43" s="25">
        <v>222</v>
      </c>
      <c r="I43" s="59">
        <v>0.82699999999999996</v>
      </c>
      <c r="J43" s="25">
        <v>148</v>
      </c>
      <c r="K43" s="25">
        <v>179</v>
      </c>
      <c r="L43" s="59">
        <v>0.93300000000000005</v>
      </c>
      <c r="M43" s="25">
        <v>167</v>
      </c>
      <c r="N43" s="59">
        <v>0.6</v>
      </c>
      <c r="O43" s="25">
        <v>36</v>
      </c>
      <c r="P43" s="25">
        <v>60</v>
      </c>
      <c r="Q43" s="59" t="s">
        <v>474</v>
      </c>
      <c r="R43" s="25">
        <v>63</v>
      </c>
      <c r="S43" s="25">
        <v>63</v>
      </c>
      <c r="T43" s="59" t="s">
        <v>474</v>
      </c>
      <c r="U43" s="25">
        <v>26</v>
      </c>
      <c r="V43" s="25">
        <v>26</v>
      </c>
      <c r="W43" s="59" t="s">
        <v>476</v>
      </c>
      <c r="X43" s="25">
        <v>178</v>
      </c>
      <c r="Y43" s="25">
        <v>200</v>
      </c>
      <c r="Z43" s="24">
        <v>3346</v>
      </c>
      <c r="AA43" s="24">
        <v>2624</v>
      </c>
      <c r="AB43" s="24">
        <v>2071</v>
      </c>
      <c r="AC43" s="24">
        <v>18437</v>
      </c>
      <c r="AD43" s="24">
        <v>12697</v>
      </c>
      <c r="AE43" s="49">
        <v>0.68857142857142861</v>
      </c>
      <c r="AF43" s="24">
        <v>1090</v>
      </c>
      <c r="AG43" s="49">
        <v>6.2142857142857132E-2</v>
      </c>
      <c r="AH43" s="24">
        <v>872</v>
      </c>
      <c r="AI43" s="24">
        <v>520</v>
      </c>
      <c r="AJ43" s="49">
        <v>0.57757142857142862</v>
      </c>
      <c r="AK43" s="24">
        <v>29</v>
      </c>
      <c r="AL43" s="49">
        <v>3.728571428571429E-2</v>
      </c>
      <c r="AM43" s="24">
        <v>1001</v>
      </c>
      <c r="AN43" s="24">
        <v>654</v>
      </c>
      <c r="AO43" s="59">
        <v>0.61</v>
      </c>
      <c r="AP43" s="24">
        <v>59</v>
      </c>
      <c r="AQ43" s="49">
        <v>5.971428571428572E-2</v>
      </c>
      <c r="AR43" s="24">
        <v>2738</v>
      </c>
      <c r="AS43" s="24">
        <v>1825</v>
      </c>
      <c r="AT43" s="59">
        <v>0.66057142857142848</v>
      </c>
      <c r="AU43" s="24">
        <v>13</v>
      </c>
      <c r="AV43" s="49">
        <v>5.0000000000000001E-3</v>
      </c>
    </row>
    <row r="44" spans="1:48" ht="14.25" customHeight="1" x14ac:dyDescent="0.25">
      <c r="A44" s="22">
        <v>43525</v>
      </c>
      <c r="B44" s="23" t="s">
        <v>144</v>
      </c>
      <c r="C44" s="59">
        <v>0.13300000000000001</v>
      </c>
      <c r="D44" s="25">
        <v>26</v>
      </c>
      <c r="E44" s="25">
        <v>195</v>
      </c>
      <c r="F44" s="59">
        <v>0.96799999999999997</v>
      </c>
      <c r="G44" s="25">
        <v>360</v>
      </c>
      <c r="H44" s="25">
        <v>372</v>
      </c>
      <c r="I44" s="59">
        <v>0.88700000000000001</v>
      </c>
      <c r="J44" s="25">
        <v>219</v>
      </c>
      <c r="K44" s="25">
        <v>247</v>
      </c>
      <c r="L44" s="59">
        <v>0.94299999999999995</v>
      </c>
      <c r="M44" s="25">
        <v>233</v>
      </c>
      <c r="N44" s="59">
        <v>0.66700000000000004</v>
      </c>
      <c r="O44" s="25">
        <v>54</v>
      </c>
      <c r="P44" s="25">
        <v>81</v>
      </c>
      <c r="Q44" s="59" t="s">
        <v>474</v>
      </c>
      <c r="R44" s="25">
        <v>65</v>
      </c>
      <c r="S44" s="25">
        <v>65</v>
      </c>
      <c r="T44" s="59" t="s">
        <v>474</v>
      </c>
      <c r="U44" s="25">
        <v>41</v>
      </c>
      <c r="V44" s="25">
        <v>41</v>
      </c>
      <c r="W44" s="59" t="s">
        <v>477</v>
      </c>
      <c r="X44" s="25">
        <v>247</v>
      </c>
      <c r="Y44" s="25">
        <v>280</v>
      </c>
      <c r="Z44" s="24">
        <v>3428</v>
      </c>
      <c r="AA44" s="24">
        <v>2670</v>
      </c>
      <c r="AB44" s="24">
        <v>2125</v>
      </c>
      <c r="AC44" s="24">
        <v>20173</v>
      </c>
      <c r="AD44" s="24">
        <v>13807</v>
      </c>
      <c r="AE44" s="49">
        <v>0.69014285714285706</v>
      </c>
      <c r="AF44" s="24">
        <v>1183</v>
      </c>
      <c r="AG44" s="49">
        <v>5.8571428571428573E-2</v>
      </c>
      <c r="AH44" s="24">
        <v>950</v>
      </c>
      <c r="AI44" s="24">
        <v>555</v>
      </c>
      <c r="AJ44" s="49">
        <v>0.57599999999999996</v>
      </c>
      <c r="AK44" s="24">
        <v>39</v>
      </c>
      <c r="AL44" s="49">
        <v>4.2428571428571434E-2</v>
      </c>
      <c r="AM44" s="24">
        <v>1149</v>
      </c>
      <c r="AN44" s="24">
        <v>729</v>
      </c>
      <c r="AO44" s="59">
        <v>0.58885714285714286</v>
      </c>
      <c r="AP44" s="24">
        <v>70</v>
      </c>
      <c r="AQ44" s="49">
        <v>7.0857142857142869E-2</v>
      </c>
      <c r="AR44" s="24">
        <v>2890</v>
      </c>
      <c r="AS44" s="24">
        <v>1937</v>
      </c>
      <c r="AT44" s="59">
        <v>0.66542857142857137</v>
      </c>
      <c r="AU44" s="24">
        <v>12</v>
      </c>
      <c r="AV44" s="49">
        <v>4.4285714285714284E-3</v>
      </c>
    </row>
    <row r="45" spans="1:48" ht="14.25" customHeight="1" x14ac:dyDescent="0.25">
      <c r="A45" s="22">
        <v>43556</v>
      </c>
      <c r="B45" s="23" t="s">
        <v>144</v>
      </c>
      <c r="C45" s="59" t="s">
        <v>478</v>
      </c>
      <c r="D45" s="25">
        <v>41</v>
      </c>
      <c r="E45" s="25">
        <v>238</v>
      </c>
      <c r="F45" s="59" t="s">
        <v>479</v>
      </c>
      <c r="G45" s="25">
        <v>351</v>
      </c>
      <c r="H45" s="25">
        <v>371</v>
      </c>
      <c r="I45" s="59" t="s">
        <v>480</v>
      </c>
      <c r="J45" s="25">
        <v>214</v>
      </c>
      <c r="K45" s="25">
        <v>255</v>
      </c>
      <c r="L45" s="59" t="s">
        <v>481</v>
      </c>
      <c r="M45" s="25">
        <v>238</v>
      </c>
      <c r="N45" s="59" t="s">
        <v>482</v>
      </c>
      <c r="O45" s="25">
        <v>45</v>
      </c>
      <c r="P45" s="25">
        <v>64</v>
      </c>
      <c r="Q45" s="59" t="s">
        <v>483</v>
      </c>
      <c r="R45" s="25">
        <v>70</v>
      </c>
      <c r="S45" s="25">
        <v>71</v>
      </c>
      <c r="T45" s="59" t="s">
        <v>484</v>
      </c>
      <c r="U45" s="25">
        <v>37</v>
      </c>
      <c r="V45" s="25">
        <v>37</v>
      </c>
      <c r="W45" s="59" t="s">
        <v>485</v>
      </c>
      <c r="X45" s="25">
        <v>261</v>
      </c>
      <c r="Y45" s="25">
        <v>298</v>
      </c>
      <c r="Z45" s="24">
        <v>3576</v>
      </c>
      <c r="AA45" s="24">
        <v>2854</v>
      </c>
      <c r="AB45" s="24">
        <v>2248</v>
      </c>
      <c r="AC45" s="24">
        <v>20174</v>
      </c>
      <c r="AD45" s="24">
        <v>13744</v>
      </c>
      <c r="AE45" s="49">
        <v>0.68299999999999994</v>
      </c>
      <c r="AF45" s="24">
        <v>1275</v>
      </c>
      <c r="AG45" s="49">
        <v>6.414285714285714E-2</v>
      </c>
      <c r="AH45" s="24">
        <v>882</v>
      </c>
      <c r="AI45" s="24">
        <v>503</v>
      </c>
      <c r="AJ45" s="49">
        <v>0.56500000000000006</v>
      </c>
      <c r="AK45" s="24">
        <v>36</v>
      </c>
      <c r="AL45" s="49">
        <v>4.1142857142857148E-2</v>
      </c>
      <c r="AM45" s="24">
        <v>1088</v>
      </c>
      <c r="AN45" s="24">
        <v>700</v>
      </c>
      <c r="AO45" s="59">
        <v>0.59400000000000008</v>
      </c>
      <c r="AP45" s="24">
        <v>59</v>
      </c>
      <c r="AQ45" s="49">
        <v>6.8571428571428575E-2</v>
      </c>
      <c r="AR45" s="24">
        <v>2755</v>
      </c>
      <c r="AS45" s="24">
        <v>1791</v>
      </c>
      <c r="AT45" s="59">
        <v>0.6329999999999999</v>
      </c>
      <c r="AU45" s="24">
        <v>8</v>
      </c>
      <c r="AV45" s="49">
        <v>2.9999999999999996E-3</v>
      </c>
    </row>
    <row r="46" spans="1:48" ht="14.25" customHeight="1" x14ac:dyDescent="0.25">
      <c r="A46" s="22">
        <v>43586</v>
      </c>
      <c r="B46" s="23" t="s">
        <v>144</v>
      </c>
      <c r="C46" s="59" t="s">
        <v>486</v>
      </c>
      <c r="D46" s="25">
        <v>45</v>
      </c>
      <c r="E46" s="25">
        <v>225</v>
      </c>
      <c r="F46" s="59" t="s">
        <v>487</v>
      </c>
      <c r="G46" s="25">
        <v>352</v>
      </c>
      <c r="H46" s="25">
        <v>367</v>
      </c>
      <c r="I46" s="59" t="s">
        <v>488</v>
      </c>
      <c r="J46" s="25">
        <v>205</v>
      </c>
      <c r="K46" s="25">
        <v>251</v>
      </c>
      <c r="L46" s="59" t="s">
        <v>489</v>
      </c>
      <c r="M46" s="25">
        <v>230</v>
      </c>
      <c r="N46" s="59" t="s">
        <v>490</v>
      </c>
      <c r="O46" s="25">
        <v>58</v>
      </c>
      <c r="P46" s="25">
        <v>90</v>
      </c>
      <c r="Q46" s="59" t="s">
        <v>491</v>
      </c>
      <c r="R46" s="25">
        <v>73</v>
      </c>
      <c r="S46" s="25">
        <v>75</v>
      </c>
      <c r="T46" s="59" t="s">
        <v>484</v>
      </c>
      <c r="U46" s="25">
        <v>22</v>
      </c>
      <c r="V46" s="25">
        <v>22</v>
      </c>
      <c r="W46" s="59" t="s">
        <v>492</v>
      </c>
      <c r="X46" s="25">
        <v>253</v>
      </c>
      <c r="Y46" s="25">
        <v>304</v>
      </c>
      <c r="Z46" s="24">
        <v>3542</v>
      </c>
      <c r="AA46" s="24">
        <v>1916</v>
      </c>
      <c r="AB46" s="24">
        <v>2152</v>
      </c>
      <c r="AC46" s="24">
        <v>19978</v>
      </c>
      <c r="AD46" s="24">
        <v>13782</v>
      </c>
      <c r="AE46" s="49">
        <v>0.69199999999999995</v>
      </c>
      <c r="AF46" s="24">
        <v>1100</v>
      </c>
      <c r="AG46" s="49">
        <v>5.5428571428571424E-2</v>
      </c>
      <c r="AH46" s="24">
        <v>930</v>
      </c>
      <c r="AI46" s="24">
        <v>544</v>
      </c>
      <c r="AJ46" s="49">
        <v>0.58414285714285719</v>
      </c>
      <c r="AK46" s="24">
        <v>44</v>
      </c>
      <c r="AL46" s="49">
        <v>4.7428571428571431E-2</v>
      </c>
      <c r="AM46" s="24">
        <v>1104</v>
      </c>
      <c r="AN46" s="24">
        <v>734</v>
      </c>
      <c r="AO46" s="59">
        <v>0.63257142857142856</v>
      </c>
      <c r="AP46" s="24">
        <v>58</v>
      </c>
      <c r="AQ46" s="49">
        <v>5.8571428571428587E-2</v>
      </c>
      <c r="AR46" s="24">
        <v>2882</v>
      </c>
      <c r="AS46" s="24">
        <v>1877</v>
      </c>
      <c r="AT46" s="59">
        <v>0.63185714285714289</v>
      </c>
      <c r="AU46" s="24">
        <v>10</v>
      </c>
      <c r="AV46" s="49">
        <v>4.0000000000000001E-3</v>
      </c>
    </row>
    <row r="47" spans="1:48" ht="14.25" customHeight="1" x14ac:dyDescent="0.25">
      <c r="A47" s="22">
        <v>43617</v>
      </c>
      <c r="B47" s="23" t="s">
        <v>144</v>
      </c>
      <c r="C47" s="59" t="s">
        <v>493</v>
      </c>
      <c r="D47" s="25">
        <v>19</v>
      </c>
      <c r="E47" s="25">
        <v>172</v>
      </c>
      <c r="F47" s="59" t="s">
        <v>494</v>
      </c>
      <c r="G47" s="25">
        <v>365</v>
      </c>
      <c r="H47" s="25">
        <v>378</v>
      </c>
      <c r="I47" s="59" t="s">
        <v>480</v>
      </c>
      <c r="J47" s="25">
        <v>214</v>
      </c>
      <c r="K47" s="25">
        <v>255</v>
      </c>
      <c r="L47" s="59" t="s">
        <v>495</v>
      </c>
      <c r="M47" s="25">
        <v>239</v>
      </c>
      <c r="N47" s="59" t="s">
        <v>496</v>
      </c>
      <c r="O47" s="25">
        <v>58</v>
      </c>
      <c r="P47" s="25">
        <v>70</v>
      </c>
      <c r="Q47" s="59" t="s">
        <v>484</v>
      </c>
      <c r="R47" s="25">
        <v>53</v>
      </c>
      <c r="S47" s="25">
        <v>53</v>
      </c>
      <c r="T47" s="59" t="s">
        <v>484</v>
      </c>
      <c r="U47" s="25">
        <v>39</v>
      </c>
      <c r="V47" s="25">
        <v>39</v>
      </c>
      <c r="W47" s="59" t="s">
        <v>497</v>
      </c>
      <c r="X47" s="25">
        <v>215</v>
      </c>
      <c r="Y47" s="25">
        <v>241</v>
      </c>
      <c r="Z47" s="24">
        <v>3416</v>
      </c>
      <c r="AA47" s="24">
        <v>2805</v>
      </c>
      <c r="AB47" s="24">
        <v>2017</v>
      </c>
      <c r="AC47" s="24">
        <v>19058</v>
      </c>
      <c r="AD47" s="24">
        <v>12938</v>
      </c>
      <c r="AE47" s="49">
        <v>0.68057142857142849</v>
      </c>
      <c r="AF47" s="24">
        <v>1122</v>
      </c>
      <c r="AG47" s="49">
        <v>6.0142857142857144E-2</v>
      </c>
      <c r="AH47" s="24">
        <v>899</v>
      </c>
      <c r="AI47" s="24">
        <v>534</v>
      </c>
      <c r="AJ47" s="49">
        <v>0.59542857142857131</v>
      </c>
      <c r="AK47" s="24">
        <v>30</v>
      </c>
      <c r="AL47" s="49">
        <v>3.4285714285714287E-2</v>
      </c>
      <c r="AM47" s="24">
        <v>1024</v>
      </c>
      <c r="AN47" s="24">
        <v>647</v>
      </c>
      <c r="AO47" s="59">
        <v>0.60142857142857142</v>
      </c>
      <c r="AP47" s="24">
        <v>68</v>
      </c>
      <c r="AQ47" s="49">
        <v>7.742857142857143E-2</v>
      </c>
      <c r="AR47" s="24">
        <v>2738</v>
      </c>
      <c r="AS47" s="24">
        <v>1845</v>
      </c>
      <c r="AT47" s="59">
        <v>0.65042857142857147</v>
      </c>
      <c r="AU47" s="24">
        <v>9</v>
      </c>
      <c r="AV47" s="49">
        <v>3.8571428571428572E-3</v>
      </c>
    </row>
    <row r="48" spans="1:48" ht="14.25" customHeight="1" x14ac:dyDescent="0.25">
      <c r="A48" s="22">
        <v>43647</v>
      </c>
      <c r="B48" s="23" t="s">
        <v>144</v>
      </c>
      <c r="C48" s="59">
        <v>0.16</v>
      </c>
      <c r="D48" s="25">
        <v>36</v>
      </c>
      <c r="E48" s="25">
        <v>225</v>
      </c>
      <c r="F48" s="59">
        <v>0.95799999999999996</v>
      </c>
      <c r="G48" s="25">
        <v>342</v>
      </c>
      <c r="H48" s="25">
        <v>357</v>
      </c>
      <c r="I48" s="59">
        <v>0.81499999999999995</v>
      </c>
      <c r="J48" s="25">
        <v>203</v>
      </c>
      <c r="K48" s="25">
        <v>249</v>
      </c>
      <c r="L48" s="59">
        <v>0.92800000000000005</v>
      </c>
      <c r="M48" s="25">
        <v>231</v>
      </c>
      <c r="N48" s="59">
        <v>0.70699999999999996</v>
      </c>
      <c r="O48" s="25">
        <v>41</v>
      </c>
      <c r="P48" s="25">
        <v>58</v>
      </c>
      <c r="Q48" s="59">
        <v>0.98399999999999999</v>
      </c>
      <c r="R48" s="25">
        <v>62</v>
      </c>
      <c r="S48" s="25">
        <v>63</v>
      </c>
      <c r="T48" s="59">
        <v>1</v>
      </c>
      <c r="U48" s="25">
        <v>31</v>
      </c>
      <c r="V48" s="25">
        <v>31</v>
      </c>
      <c r="W48" s="59">
        <v>0.876</v>
      </c>
      <c r="X48" s="25">
        <v>170</v>
      </c>
      <c r="Y48" s="25">
        <v>194</v>
      </c>
      <c r="Z48" s="24">
        <v>4985</v>
      </c>
      <c r="AA48" s="24">
        <v>2988</v>
      </c>
      <c r="AB48" s="24">
        <v>1997</v>
      </c>
      <c r="AC48" s="24">
        <v>19720</v>
      </c>
      <c r="AD48" s="24">
        <v>13416</v>
      </c>
      <c r="AE48" s="49">
        <v>0.68271428571428572</v>
      </c>
      <c r="AF48" s="24">
        <v>1150</v>
      </c>
      <c r="AG48" s="49">
        <v>5.9714285714285713E-2</v>
      </c>
      <c r="AH48" s="24">
        <v>881</v>
      </c>
      <c r="AI48" s="24">
        <v>479</v>
      </c>
      <c r="AJ48" s="49">
        <v>0.55271428571428571</v>
      </c>
      <c r="AK48" s="24">
        <v>33</v>
      </c>
      <c r="AL48" s="49">
        <v>3.6142857142857143E-2</v>
      </c>
      <c r="AM48" s="24">
        <v>1041</v>
      </c>
      <c r="AN48" s="24">
        <v>635</v>
      </c>
      <c r="AO48" s="59">
        <v>0.58257142857142863</v>
      </c>
      <c r="AP48" s="24">
        <v>65</v>
      </c>
      <c r="AQ48" s="49">
        <v>6.9285714285714284E-2</v>
      </c>
      <c r="AR48" s="24">
        <v>2803</v>
      </c>
      <c r="AS48" s="24">
        <v>1825</v>
      </c>
      <c r="AT48" s="59">
        <v>0.63028571428571423</v>
      </c>
      <c r="AU48" s="24">
        <v>15</v>
      </c>
      <c r="AV48" s="49">
        <v>7.285714285714286E-3</v>
      </c>
    </row>
    <row r="49" spans="1:48" ht="14.25" customHeight="1" x14ac:dyDescent="0.25">
      <c r="A49" s="22">
        <v>43678</v>
      </c>
      <c r="B49" s="23" t="s">
        <v>144</v>
      </c>
      <c r="C49" s="59">
        <v>0.14799999999999999</v>
      </c>
      <c r="D49" s="25">
        <v>27</v>
      </c>
      <c r="E49" s="25">
        <v>182</v>
      </c>
      <c r="F49" s="59">
        <v>0.96599999999999997</v>
      </c>
      <c r="G49" s="25">
        <v>375</v>
      </c>
      <c r="H49" s="25">
        <v>388</v>
      </c>
      <c r="I49" s="59">
        <v>0.80800000000000005</v>
      </c>
      <c r="J49" s="25">
        <v>206</v>
      </c>
      <c r="K49" s="25">
        <v>255</v>
      </c>
      <c r="L49" s="59">
        <v>0.89800000000000002</v>
      </c>
      <c r="M49" s="25">
        <v>229</v>
      </c>
      <c r="N49" s="59">
        <v>0.87</v>
      </c>
      <c r="O49" s="25">
        <v>67</v>
      </c>
      <c r="P49" s="25">
        <v>77</v>
      </c>
      <c r="Q49" s="59">
        <v>1</v>
      </c>
      <c r="R49" s="25">
        <v>53</v>
      </c>
      <c r="S49" s="25">
        <v>53</v>
      </c>
      <c r="T49" s="59">
        <v>1</v>
      </c>
      <c r="U49" s="25">
        <v>19</v>
      </c>
      <c r="V49" s="25">
        <v>19</v>
      </c>
      <c r="W49" s="59">
        <v>0.86</v>
      </c>
      <c r="X49" s="25">
        <v>208</v>
      </c>
      <c r="Y49" s="25">
        <v>242</v>
      </c>
      <c r="Z49" s="24">
        <v>4917</v>
      </c>
      <c r="AA49" s="24">
        <v>2956</v>
      </c>
      <c r="AB49" s="24">
        <v>1961</v>
      </c>
      <c r="AC49" s="24">
        <v>19503</v>
      </c>
      <c r="AD49" s="24">
        <v>13032</v>
      </c>
      <c r="AE49" s="49">
        <v>0.66871428571428571</v>
      </c>
      <c r="AF49" s="24">
        <v>1107</v>
      </c>
      <c r="AG49" s="49">
        <v>5.8999999999999997E-2</v>
      </c>
      <c r="AH49" s="24">
        <v>847</v>
      </c>
      <c r="AI49" s="24">
        <v>480</v>
      </c>
      <c r="AJ49" s="49">
        <v>0.56014285714285716</v>
      </c>
      <c r="AK49" s="24">
        <v>30</v>
      </c>
      <c r="AL49" s="49">
        <v>3.6714285714285713E-2</v>
      </c>
      <c r="AM49" s="24">
        <v>1023</v>
      </c>
      <c r="AN49" s="24">
        <v>618</v>
      </c>
      <c r="AO49" s="59">
        <v>0.56557142857142861</v>
      </c>
      <c r="AP49" s="24">
        <v>67</v>
      </c>
      <c r="AQ49" s="49">
        <v>7.6428571428571429E-2</v>
      </c>
      <c r="AR49" s="24">
        <v>2740</v>
      </c>
      <c r="AS49" s="24">
        <v>1848</v>
      </c>
      <c r="AT49" s="59">
        <v>0.65542857142857147</v>
      </c>
      <c r="AU49" s="24">
        <v>16</v>
      </c>
      <c r="AV49" s="49">
        <v>5.9999999999999993E-3</v>
      </c>
    </row>
    <row r="50" spans="1:48" ht="14.25" customHeight="1" x14ac:dyDescent="0.25">
      <c r="A50" s="22">
        <v>43709</v>
      </c>
      <c r="B50" s="23" t="s">
        <v>144</v>
      </c>
      <c r="C50" s="59">
        <v>0.113</v>
      </c>
      <c r="D50" s="25">
        <v>23</v>
      </c>
      <c r="E50" s="25">
        <v>203</v>
      </c>
      <c r="F50" s="59">
        <v>0.96599999999999997</v>
      </c>
      <c r="G50" s="25">
        <v>310</v>
      </c>
      <c r="H50" s="25">
        <v>321</v>
      </c>
      <c r="I50" s="59">
        <v>0.83199999999999996</v>
      </c>
      <c r="J50" s="25">
        <v>213</v>
      </c>
      <c r="K50" s="25">
        <v>256</v>
      </c>
      <c r="L50" s="59">
        <v>0.93799999999999994</v>
      </c>
      <c r="M50" s="25">
        <v>240</v>
      </c>
      <c r="N50" s="59">
        <v>0.71399999999999997</v>
      </c>
      <c r="O50" s="25">
        <v>40</v>
      </c>
      <c r="P50" s="25">
        <v>56</v>
      </c>
      <c r="Q50" s="59">
        <v>0.97899999999999998</v>
      </c>
      <c r="R50" s="25">
        <v>46</v>
      </c>
      <c r="S50" s="25">
        <v>47</v>
      </c>
      <c r="T50" s="59">
        <v>1</v>
      </c>
      <c r="U50" s="25">
        <v>19</v>
      </c>
      <c r="V50" s="25">
        <v>19</v>
      </c>
      <c r="W50" s="59">
        <v>0.89800000000000002</v>
      </c>
      <c r="X50" s="25">
        <v>159</v>
      </c>
      <c r="Y50" s="25">
        <v>177</v>
      </c>
      <c r="Z50" s="24">
        <v>4761</v>
      </c>
      <c r="AA50" s="24">
        <v>2739</v>
      </c>
      <c r="AB50" s="24">
        <v>2022</v>
      </c>
      <c r="AC50" s="24">
        <v>18697</v>
      </c>
      <c r="AD50" s="24">
        <v>12377</v>
      </c>
      <c r="AE50" s="49">
        <v>0.65899999999999992</v>
      </c>
      <c r="AF50" s="24">
        <v>1136</v>
      </c>
      <c r="AG50" s="49">
        <v>6.3428571428571431E-2</v>
      </c>
      <c r="AH50" s="24">
        <v>847</v>
      </c>
      <c r="AI50" s="24">
        <v>450</v>
      </c>
      <c r="AJ50" s="49">
        <v>0.51128571428571434</v>
      </c>
      <c r="AK50" s="24">
        <v>36</v>
      </c>
      <c r="AL50" s="49">
        <v>4.1428571428571426E-2</v>
      </c>
      <c r="AM50" s="24">
        <v>1053</v>
      </c>
      <c r="AN50" s="24">
        <v>609</v>
      </c>
      <c r="AO50" s="59">
        <v>0.53300000000000003</v>
      </c>
      <c r="AP50" s="24">
        <v>65</v>
      </c>
      <c r="AQ50" s="49">
        <v>6.0857142857142867E-2</v>
      </c>
      <c r="AR50" s="24">
        <v>2593</v>
      </c>
      <c r="AS50" s="24">
        <v>1699</v>
      </c>
      <c r="AT50" s="59">
        <v>0.6329999999999999</v>
      </c>
      <c r="AU50" s="24">
        <v>19</v>
      </c>
      <c r="AV50" s="49">
        <v>7.571428571428571E-3</v>
      </c>
    </row>
    <row r="51" spans="1:48" ht="14.25" customHeight="1" x14ac:dyDescent="0.25">
      <c r="A51" s="22">
        <v>43739</v>
      </c>
      <c r="B51" s="23" t="s">
        <v>144</v>
      </c>
      <c r="C51" s="59">
        <v>0.112</v>
      </c>
      <c r="D51" s="25">
        <v>24</v>
      </c>
      <c r="E51" s="25">
        <v>215</v>
      </c>
      <c r="F51" s="59">
        <v>0.98099999999999998</v>
      </c>
      <c r="G51" s="25">
        <v>366</v>
      </c>
      <c r="H51" s="25">
        <v>373</v>
      </c>
      <c r="I51" s="59">
        <v>0.84099999999999997</v>
      </c>
      <c r="J51" s="25">
        <v>228</v>
      </c>
      <c r="K51" s="25">
        <v>271</v>
      </c>
      <c r="L51" s="59">
        <v>0.95899999999999996</v>
      </c>
      <c r="M51" s="25">
        <v>260</v>
      </c>
      <c r="N51" s="59">
        <v>0.71099999999999997</v>
      </c>
      <c r="O51" s="25">
        <v>59</v>
      </c>
      <c r="P51" s="25">
        <v>83</v>
      </c>
      <c r="Q51" s="59">
        <v>1</v>
      </c>
      <c r="R51" s="25">
        <v>68</v>
      </c>
      <c r="S51" s="25">
        <v>68</v>
      </c>
      <c r="T51" s="59">
        <v>1</v>
      </c>
      <c r="U51" s="25">
        <v>30</v>
      </c>
      <c r="V51" s="25">
        <v>30</v>
      </c>
      <c r="W51" s="59">
        <v>0.83699999999999997</v>
      </c>
      <c r="X51" s="25">
        <v>210</v>
      </c>
      <c r="Y51" s="25">
        <v>251</v>
      </c>
      <c r="Z51" s="24">
        <v>5009</v>
      </c>
      <c r="AA51" s="24">
        <v>2822</v>
      </c>
      <c r="AB51" s="24">
        <v>2187</v>
      </c>
      <c r="AC51" s="24">
        <v>19338</v>
      </c>
      <c r="AD51" s="24">
        <v>4286</v>
      </c>
      <c r="AE51" s="49">
        <v>0.219</v>
      </c>
      <c r="AF51" s="24">
        <v>162</v>
      </c>
      <c r="AG51" s="49">
        <v>8.0000000000000002E-3</v>
      </c>
      <c r="AH51" s="24">
        <v>886</v>
      </c>
      <c r="AI51" s="24">
        <v>119</v>
      </c>
      <c r="AJ51" s="49">
        <v>0.12485714285714285</v>
      </c>
      <c r="AK51" s="24">
        <v>8</v>
      </c>
      <c r="AL51" s="49">
        <v>0.01</v>
      </c>
      <c r="AM51" s="24">
        <v>1143</v>
      </c>
      <c r="AN51" s="24">
        <v>21</v>
      </c>
      <c r="AO51" s="59">
        <v>1.4857142857142859E-2</v>
      </c>
      <c r="AP51" s="24">
        <v>7</v>
      </c>
      <c r="AQ51" s="49">
        <v>5.9999999999999993E-3</v>
      </c>
      <c r="AR51" s="24">
        <v>2621</v>
      </c>
      <c r="AS51" s="24">
        <v>0</v>
      </c>
      <c r="AT51" s="59">
        <v>0</v>
      </c>
      <c r="AU51" s="24">
        <v>0</v>
      </c>
      <c r="AV51" s="49">
        <v>0</v>
      </c>
    </row>
    <row r="52" spans="1:48" ht="14.25" customHeight="1" x14ac:dyDescent="0.25">
      <c r="A52" s="22">
        <v>43770</v>
      </c>
      <c r="B52" s="23" t="s">
        <v>144</v>
      </c>
      <c r="C52" s="59">
        <v>9.6000000000000002E-2</v>
      </c>
      <c r="D52" s="25">
        <v>22</v>
      </c>
      <c r="E52" s="25">
        <v>229</v>
      </c>
      <c r="F52" s="59">
        <v>0.97499999999999998</v>
      </c>
      <c r="G52" s="25">
        <v>347</v>
      </c>
      <c r="H52" s="25">
        <v>356</v>
      </c>
      <c r="I52" s="59">
        <v>0.88300000000000001</v>
      </c>
      <c r="J52" s="25">
        <v>241</v>
      </c>
      <c r="K52" s="25">
        <v>273</v>
      </c>
      <c r="L52" s="59">
        <v>0.94099999999999995</v>
      </c>
      <c r="M52" s="25">
        <v>257</v>
      </c>
      <c r="N52" s="59">
        <v>0.73099999999999998</v>
      </c>
      <c r="O52" s="25">
        <v>57</v>
      </c>
      <c r="P52" s="25">
        <v>78</v>
      </c>
      <c r="Q52" s="59">
        <v>1</v>
      </c>
      <c r="R52" s="25">
        <v>65</v>
      </c>
      <c r="S52" s="25">
        <v>65</v>
      </c>
      <c r="T52" s="59">
        <v>1</v>
      </c>
      <c r="U52" s="25">
        <v>21</v>
      </c>
      <c r="V52" s="25">
        <v>21</v>
      </c>
      <c r="W52" s="59">
        <v>0.89700000000000002</v>
      </c>
      <c r="X52" s="25">
        <v>191</v>
      </c>
      <c r="Y52" s="25">
        <v>213</v>
      </c>
      <c r="Z52" s="24">
        <v>4975</v>
      </c>
      <c r="AA52" s="24">
        <v>2777</v>
      </c>
      <c r="AB52" s="24">
        <v>2198</v>
      </c>
      <c r="AC52" s="24">
        <v>18702</v>
      </c>
      <c r="AD52" s="24">
        <v>4343</v>
      </c>
      <c r="AE52" s="49">
        <v>0.22885714285714284</v>
      </c>
      <c r="AF52" s="24">
        <v>143</v>
      </c>
      <c r="AG52" s="49">
        <v>7.8571428571428577E-3</v>
      </c>
      <c r="AH52" s="24">
        <v>871</v>
      </c>
      <c r="AI52" s="24">
        <v>87</v>
      </c>
      <c r="AJ52" s="49">
        <v>0.10214285714285712</v>
      </c>
      <c r="AK52" s="24">
        <v>4</v>
      </c>
      <c r="AL52" s="49">
        <v>5.7142857142857143E-3</v>
      </c>
      <c r="AM52" s="24">
        <v>1100</v>
      </c>
      <c r="AN52" s="24">
        <v>21</v>
      </c>
      <c r="AO52" s="59">
        <v>1.8285714285714287E-2</v>
      </c>
      <c r="AP52" s="24">
        <v>0</v>
      </c>
      <c r="AQ52" s="49">
        <v>0</v>
      </c>
      <c r="AR52" s="24">
        <v>2629</v>
      </c>
      <c r="AS52" s="24">
        <v>0</v>
      </c>
      <c r="AT52" s="59">
        <v>0</v>
      </c>
      <c r="AU52" s="24">
        <v>0</v>
      </c>
      <c r="AV52" s="49">
        <v>0</v>
      </c>
    </row>
    <row r="53" spans="1:48" ht="14.25" customHeight="1" x14ac:dyDescent="0.25">
      <c r="A53" s="22">
        <v>43800</v>
      </c>
      <c r="B53" s="23" t="s">
        <v>144</v>
      </c>
      <c r="C53" s="59">
        <v>0.1</v>
      </c>
      <c r="D53" s="25">
        <v>25</v>
      </c>
      <c r="E53" s="25">
        <v>251</v>
      </c>
      <c r="F53" s="59">
        <v>0.96199999999999997</v>
      </c>
      <c r="G53" s="25">
        <v>304</v>
      </c>
      <c r="H53" s="25">
        <v>316</v>
      </c>
      <c r="I53" s="59">
        <v>0.83699999999999997</v>
      </c>
      <c r="J53" s="25">
        <v>210</v>
      </c>
      <c r="K53" s="25">
        <v>251</v>
      </c>
      <c r="L53" s="59">
        <v>0.95199999999999996</v>
      </c>
      <c r="M53" s="25">
        <v>239</v>
      </c>
      <c r="N53" s="59">
        <v>0.79700000000000004</v>
      </c>
      <c r="O53" s="25">
        <v>47</v>
      </c>
      <c r="P53" s="25">
        <v>59</v>
      </c>
      <c r="Q53" s="59">
        <v>0.98599999999999999</v>
      </c>
      <c r="R53" s="25">
        <v>70</v>
      </c>
      <c r="S53" s="25">
        <v>71</v>
      </c>
      <c r="T53" s="59">
        <v>1</v>
      </c>
      <c r="U53" s="25">
        <v>29</v>
      </c>
      <c r="V53" s="25">
        <v>29</v>
      </c>
      <c r="W53" s="59">
        <v>0.86399999999999999</v>
      </c>
      <c r="X53" s="25">
        <v>159</v>
      </c>
      <c r="Y53" s="25">
        <v>184</v>
      </c>
      <c r="Z53" s="24">
        <v>5338</v>
      </c>
      <c r="AA53" s="24">
        <v>2907</v>
      </c>
      <c r="AB53" s="24">
        <v>2431</v>
      </c>
      <c r="AC53" s="24">
        <v>19834</v>
      </c>
      <c r="AD53" s="24">
        <v>4743</v>
      </c>
      <c r="AE53" s="49">
        <v>0.23399999999999999</v>
      </c>
      <c r="AF53" s="24">
        <v>169</v>
      </c>
      <c r="AG53" s="49">
        <v>8.9999999999999993E-3</v>
      </c>
      <c r="AH53" s="24">
        <v>787</v>
      </c>
      <c r="AI53" s="24">
        <v>98</v>
      </c>
      <c r="AJ53" s="49">
        <v>0.12471428571428571</v>
      </c>
      <c r="AK53" s="24">
        <v>10</v>
      </c>
      <c r="AL53" s="49">
        <v>1.5285714285714283E-2</v>
      </c>
      <c r="AM53" s="24">
        <v>955</v>
      </c>
      <c r="AN53" s="24">
        <v>16</v>
      </c>
      <c r="AO53" s="59">
        <v>1.4142857142857141E-2</v>
      </c>
      <c r="AP53" s="24">
        <v>6</v>
      </c>
      <c r="AQ53" s="49">
        <v>8.2857142857142869E-3</v>
      </c>
      <c r="AR53" s="24">
        <v>2475</v>
      </c>
      <c r="AS53" s="24">
        <v>0</v>
      </c>
      <c r="AT53" s="59">
        <v>0</v>
      </c>
      <c r="AU53" s="24">
        <v>0</v>
      </c>
      <c r="AV53" s="49">
        <v>0</v>
      </c>
    </row>
    <row r="54" spans="1:48" ht="14.25" customHeight="1" x14ac:dyDescent="0.25">
      <c r="A54" s="22">
        <v>43831</v>
      </c>
      <c r="B54" s="23" t="s">
        <v>144</v>
      </c>
      <c r="C54" s="59">
        <v>0.17299999999999999</v>
      </c>
      <c r="D54" s="25">
        <v>47</v>
      </c>
      <c r="E54" s="25">
        <v>271</v>
      </c>
      <c r="F54" s="59">
        <v>0.99199999999999999</v>
      </c>
      <c r="G54" s="25">
        <v>385</v>
      </c>
      <c r="H54" s="25">
        <v>388</v>
      </c>
      <c r="I54" s="59">
        <v>0.83099999999999996</v>
      </c>
      <c r="J54" s="25">
        <v>226</v>
      </c>
      <c r="K54" s="25">
        <v>272</v>
      </c>
      <c r="L54" s="59">
        <v>0.92300000000000004</v>
      </c>
      <c r="M54" s="25">
        <v>251</v>
      </c>
      <c r="N54" s="59">
        <v>0.84799999999999998</v>
      </c>
      <c r="O54" s="25">
        <v>67</v>
      </c>
      <c r="P54" s="25">
        <v>79</v>
      </c>
      <c r="Q54" s="59">
        <v>1</v>
      </c>
      <c r="R54" s="25">
        <v>81</v>
      </c>
      <c r="S54" s="25">
        <v>81</v>
      </c>
      <c r="T54" s="59">
        <v>1</v>
      </c>
      <c r="U54" s="25">
        <v>29</v>
      </c>
      <c r="V54" s="25">
        <v>29</v>
      </c>
      <c r="W54" s="59">
        <v>0.89600000000000002</v>
      </c>
      <c r="X54" s="25">
        <v>206</v>
      </c>
      <c r="Y54" s="25">
        <v>230</v>
      </c>
      <c r="Z54" s="24">
        <v>5444</v>
      </c>
      <c r="AA54" s="24">
        <v>3072</v>
      </c>
      <c r="AB54" s="24">
        <v>2372</v>
      </c>
      <c r="AC54" s="24">
        <v>19192</v>
      </c>
      <c r="AD54" s="24">
        <v>4487</v>
      </c>
      <c r="AE54" s="49">
        <v>0.22928571428571429</v>
      </c>
      <c r="AF54" s="24">
        <v>170</v>
      </c>
      <c r="AG54" s="49">
        <v>8.8571428571428568E-3</v>
      </c>
      <c r="AH54" s="24">
        <v>927</v>
      </c>
      <c r="AI54" s="24">
        <v>105</v>
      </c>
      <c r="AJ54" s="49">
        <v>0.11814285714285713</v>
      </c>
      <c r="AK54" s="24">
        <v>9</v>
      </c>
      <c r="AL54" s="49">
        <v>1.0428571428571428E-2</v>
      </c>
      <c r="AM54" s="24">
        <v>1128</v>
      </c>
      <c r="AN54" s="24">
        <v>24</v>
      </c>
      <c r="AO54" s="59">
        <v>0.02</v>
      </c>
      <c r="AP54" s="24">
        <v>7</v>
      </c>
      <c r="AQ54" s="49">
        <v>8.2857142857142851E-3</v>
      </c>
      <c r="AR54" s="24">
        <v>2843</v>
      </c>
      <c r="AS54" s="24">
        <v>0</v>
      </c>
      <c r="AT54" s="59">
        <v>0</v>
      </c>
      <c r="AU54" s="24">
        <v>2</v>
      </c>
      <c r="AV54" s="49">
        <v>4.285714285714286E-4</v>
      </c>
    </row>
    <row r="55" spans="1:48" ht="14.25" customHeight="1" x14ac:dyDescent="0.25">
      <c r="A55" s="22">
        <v>43862</v>
      </c>
      <c r="B55" s="23" t="s">
        <v>144</v>
      </c>
      <c r="C55" s="59">
        <v>0.14899999999999999</v>
      </c>
      <c r="D55" s="25">
        <v>34</v>
      </c>
      <c r="E55" s="25">
        <v>228</v>
      </c>
      <c r="F55" s="59">
        <v>0.96199999999999997</v>
      </c>
      <c r="G55" s="25">
        <v>329</v>
      </c>
      <c r="H55" s="25">
        <v>342</v>
      </c>
      <c r="I55" s="59">
        <v>0.88500000000000001</v>
      </c>
      <c r="J55" s="25">
        <v>200</v>
      </c>
      <c r="K55" s="25">
        <v>226</v>
      </c>
      <c r="L55" s="59">
        <v>0.95099999999999996</v>
      </c>
      <c r="M55" s="25">
        <v>215</v>
      </c>
      <c r="N55" s="59">
        <v>0.81399999999999995</v>
      </c>
      <c r="O55" s="25">
        <v>57</v>
      </c>
      <c r="P55" s="25">
        <v>70</v>
      </c>
      <c r="Q55" s="59">
        <v>1</v>
      </c>
      <c r="R55" s="25">
        <v>58</v>
      </c>
      <c r="S55" s="25">
        <v>58</v>
      </c>
      <c r="T55" s="59">
        <v>1</v>
      </c>
      <c r="U55" s="25">
        <v>26</v>
      </c>
      <c r="V55" s="25">
        <v>26</v>
      </c>
      <c r="W55" s="59">
        <v>0.84799999999999998</v>
      </c>
      <c r="X55" s="25">
        <v>189</v>
      </c>
      <c r="Y55" s="25">
        <v>223</v>
      </c>
      <c r="Z55" s="24">
        <v>4857</v>
      </c>
      <c r="AA55" s="24">
        <v>2729</v>
      </c>
      <c r="AB55" s="24">
        <v>2128</v>
      </c>
      <c r="AC55" s="24">
        <v>17764</v>
      </c>
      <c r="AD55" s="24">
        <v>3858</v>
      </c>
      <c r="AE55" s="49">
        <v>0.21471428571428569</v>
      </c>
      <c r="AF55" s="24">
        <v>163</v>
      </c>
      <c r="AG55" s="49">
        <v>1.0285714285714285E-2</v>
      </c>
      <c r="AH55" s="24">
        <v>898</v>
      </c>
      <c r="AI55" s="24">
        <v>118</v>
      </c>
      <c r="AJ55" s="49">
        <v>0.12842857142857142</v>
      </c>
      <c r="AK55" s="24">
        <v>10</v>
      </c>
      <c r="AL55" s="49">
        <v>1.3714285714285712E-2</v>
      </c>
      <c r="AM55" s="24">
        <v>1145</v>
      </c>
      <c r="AN55" s="24">
        <v>15</v>
      </c>
      <c r="AO55" s="59">
        <v>1.1571428571428569E-2</v>
      </c>
      <c r="AP55" s="24">
        <v>3</v>
      </c>
      <c r="AQ55" s="49">
        <v>2.5714285714285717E-3</v>
      </c>
      <c r="AR55" s="24">
        <v>2635</v>
      </c>
      <c r="AS55" s="24">
        <v>0</v>
      </c>
      <c r="AT55" s="59">
        <v>0</v>
      </c>
      <c r="AU55" s="24">
        <v>0</v>
      </c>
      <c r="AV55" s="49">
        <v>0</v>
      </c>
    </row>
    <row r="56" spans="1:48" ht="14.25" customHeight="1" x14ac:dyDescent="0.25">
      <c r="A56" s="22">
        <v>43891</v>
      </c>
      <c r="B56" s="23" t="s">
        <v>144</v>
      </c>
      <c r="C56" s="59">
        <v>0.11600000000000001</v>
      </c>
      <c r="D56" s="25">
        <v>34</v>
      </c>
      <c r="E56" s="25">
        <v>292</v>
      </c>
      <c r="F56" s="59">
        <v>0.95899999999999996</v>
      </c>
      <c r="G56" s="25">
        <v>324</v>
      </c>
      <c r="H56" s="25">
        <v>338</v>
      </c>
      <c r="I56" s="59">
        <v>0.82299999999999995</v>
      </c>
      <c r="J56" s="25">
        <v>181</v>
      </c>
      <c r="K56" s="25">
        <v>220</v>
      </c>
      <c r="L56" s="59">
        <v>0.90500000000000003</v>
      </c>
      <c r="M56" s="25">
        <v>199</v>
      </c>
      <c r="N56" s="59">
        <v>0.84799999999999998</v>
      </c>
      <c r="O56" s="25">
        <v>56</v>
      </c>
      <c r="P56" s="25">
        <v>66</v>
      </c>
      <c r="Q56" s="59">
        <v>0.97799999999999998</v>
      </c>
      <c r="R56" s="25">
        <v>45</v>
      </c>
      <c r="S56" s="25">
        <v>46</v>
      </c>
      <c r="T56" s="59">
        <v>1</v>
      </c>
      <c r="U56" s="25">
        <v>16</v>
      </c>
      <c r="V56" s="25">
        <v>16</v>
      </c>
      <c r="W56" s="59">
        <v>0.84</v>
      </c>
      <c r="X56" s="25">
        <v>210</v>
      </c>
      <c r="Y56" s="25">
        <v>250</v>
      </c>
      <c r="Z56" s="24">
        <v>7507</v>
      </c>
      <c r="AA56" s="24">
        <v>4500</v>
      </c>
      <c r="AB56" s="24">
        <v>3007</v>
      </c>
      <c r="AC56" s="24">
        <v>18966</v>
      </c>
      <c r="AD56" s="24">
        <v>3515</v>
      </c>
      <c r="AE56" s="49">
        <v>0.18242857142857144</v>
      </c>
      <c r="AF56" s="24">
        <v>142</v>
      </c>
      <c r="AG56" s="49">
        <v>8.2857142857142851E-3</v>
      </c>
      <c r="AH56" s="24">
        <v>856</v>
      </c>
      <c r="AI56" s="24">
        <v>99</v>
      </c>
      <c r="AJ56" s="49">
        <v>0.12071428571428573</v>
      </c>
      <c r="AK56" s="24">
        <v>3</v>
      </c>
      <c r="AL56" s="49">
        <v>3.8571428571428576E-3</v>
      </c>
      <c r="AM56" s="24">
        <v>1483</v>
      </c>
      <c r="AN56" s="24">
        <v>14</v>
      </c>
      <c r="AO56" s="59">
        <v>5.8571428571428576E-3</v>
      </c>
      <c r="AP56" s="24">
        <v>2</v>
      </c>
      <c r="AQ56" s="49">
        <v>1.2857142857142859E-3</v>
      </c>
      <c r="AR56" s="24">
        <v>1974</v>
      </c>
      <c r="AS56" s="24">
        <v>0</v>
      </c>
      <c r="AT56" s="59">
        <v>0</v>
      </c>
      <c r="AU56" s="24">
        <v>1</v>
      </c>
      <c r="AV56" s="49">
        <v>5.7142857142857147E-4</v>
      </c>
    </row>
    <row r="57" spans="1:48" ht="14.25" customHeight="1" x14ac:dyDescent="0.25">
      <c r="A57" s="22">
        <v>43922</v>
      </c>
      <c r="B57" s="23" t="s">
        <v>144</v>
      </c>
      <c r="C57" s="59">
        <v>7.0000000000000007E-2</v>
      </c>
      <c r="D57" s="25">
        <v>18</v>
      </c>
      <c r="E57" s="25">
        <v>258</v>
      </c>
      <c r="F57" s="59">
        <v>0.96299999999999997</v>
      </c>
      <c r="G57" s="25">
        <v>336</v>
      </c>
      <c r="H57" s="25">
        <v>349</v>
      </c>
      <c r="I57" s="59">
        <v>0.80800000000000005</v>
      </c>
      <c r="J57" s="25">
        <v>177</v>
      </c>
      <c r="K57" s="25">
        <v>219</v>
      </c>
      <c r="L57" s="59">
        <v>0.93200000000000005</v>
      </c>
      <c r="M57" s="25">
        <v>204</v>
      </c>
      <c r="N57" s="59">
        <v>0.81799999999999995</v>
      </c>
      <c r="O57" s="25">
        <v>54</v>
      </c>
      <c r="P57" s="25">
        <v>66</v>
      </c>
      <c r="Q57" s="59">
        <v>1</v>
      </c>
      <c r="R57" s="25">
        <v>29</v>
      </c>
      <c r="S57" s="25">
        <v>29</v>
      </c>
      <c r="T57" s="59">
        <v>1</v>
      </c>
      <c r="U57" s="25">
        <v>6</v>
      </c>
      <c r="V57" s="25">
        <v>6</v>
      </c>
      <c r="W57" s="59">
        <v>0.91700000000000004</v>
      </c>
      <c r="X57" s="25">
        <v>210</v>
      </c>
      <c r="Y57" s="25">
        <v>229</v>
      </c>
      <c r="Z57" s="24">
        <v>7967</v>
      </c>
      <c r="AA57" s="24">
        <v>4867</v>
      </c>
      <c r="AB57" s="24">
        <v>3100</v>
      </c>
      <c r="AC57" s="24">
        <v>17784</v>
      </c>
      <c r="AD57" s="24">
        <v>1267</v>
      </c>
      <c r="AE57" s="49">
        <v>6.8000000000000019E-2</v>
      </c>
      <c r="AF57" s="24">
        <v>77</v>
      </c>
      <c r="AG57" s="49">
        <v>4.7142857142857143E-3</v>
      </c>
      <c r="AH57" s="24">
        <v>685</v>
      </c>
      <c r="AI57" s="24">
        <v>72</v>
      </c>
      <c r="AJ57" s="49">
        <v>0.10857142857142857</v>
      </c>
      <c r="AK57" s="24">
        <v>2</v>
      </c>
      <c r="AL57" s="49">
        <v>2.8571428571428571E-3</v>
      </c>
      <c r="AM57" s="24">
        <v>1154</v>
      </c>
      <c r="AN57" s="24">
        <v>9</v>
      </c>
      <c r="AO57" s="59">
        <v>7.1428571428571426E-3</v>
      </c>
      <c r="AP57" s="24">
        <v>5</v>
      </c>
      <c r="AQ57" s="49">
        <v>4.2857142857142859E-3</v>
      </c>
      <c r="AR57" s="24">
        <v>2007</v>
      </c>
      <c r="AS57" s="24">
        <v>0</v>
      </c>
      <c r="AT57" s="59">
        <v>0</v>
      </c>
      <c r="AU57" s="24">
        <v>0</v>
      </c>
      <c r="AV57" s="49">
        <v>0</v>
      </c>
    </row>
    <row r="58" spans="1:48" ht="14.25" customHeight="1" x14ac:dyDescent="0.25">
      <c r="A58" s="22">
        <v>43952</v>
      </c>
      <c r="B58" s="23" t="s">
        <v>144</v>
      </c>
      <c r="C58" s="59">
        <v>0.10100000000000001</v>
      </c>
      <c r="D58" s="25">
        <v>23</v>
      </c>
      <c r="E58" s="25">
        <v>227</v>
      </c>
      <c r="F58" s="59">
        <v>0.94599999999999995</v>
      </c>
      <c r="G58" s="25">
        <v>371</v>
      </c>
      <c r="H58" s="25">
        <v>392</v>
      </c>
      <c r="I58" s="59">
        <v>0.86299999999999999</v>
      </c>
      <c r="J58" s="25">
        <v>208</v>
      </c>
      <c r="K58" s="25">
        <v>241</v>
      </c>
      <c r="L58" s="59">
        <v>0.93799999999999994</v>
      </c>
      <c r="M58" s="25">
        <v>226</v>
      </c>
      <c r="N58" s="59">
        <v>0.65300000000000002</v>
      </c>
      <c r="O58" s="25">
        <v>47</v>
      </c>
      <c r="P58" s="25">
        <v>72</v>
      </c>
      <c r="Q58" s="59">
        <v>1</v>
      </c>
      <c r="R58" s="25">
        <v>31</v>
      </c>
      <c r="S58" s="25">
        <v>31</v>
      </c>
      <c r="T58" s="59">
        <v>1</v>
      </c>
      <c r="U58" s="25">
        <v>10</v>
      </c>
      <c r="V58" s="25">
        <v>10</v>
      </c>
      <c r="W58" s="59">
        <v>0.88600000000000001</v>
      </c>
      <c r="X58" s="25">
        <v>218</v>
      </c>
      <c r="Y58" s="25">
        <v>246</v>
      </c>
      <c r="Z58" s="24">
        <v>6941</v>
      </c>
      <c r="AA58" s="24">
        <v>4188</v>
      </c>
      <c r="AB58" s="24">
        <v>2753</v>
      </c>
      <c r="AC58" s="24">
        <v>18140</v>
      </c>
      <c r="AD58" s="24">
        <v>1512</v>
      </c>
      <c r="AE58" s="49">
        <v>8.1285714285714281E-2</v>
      </c>
      <c r="AF58" s="24">
        <v>79</v>
      </c>
      <c r="AG58" s="49">
        <v>5.1428571428571426E-3</v>
      </c>
      <c r="AH58" s="24">
        <v>1196</v>
      </c>
      <c r="AI58" s="24">
        <v>74</v>
      </c>
      <c r="AJ58" s="49">
        <v>7.6285714285714276E-2</v>
      </c>
      <c r="AK58" s="24">
        <v>3</v>
      </c>
      <c r="AL58" s="49">
        <v>3.142857142857143E-3</v>
      </c>
      <c r="AM58" s="24">
        <v>919</v>
      </c>
      <c r="AN58" s="24">
        <v>15</v>
      </c>
      <c r="AO58" s="59">
        <v>1.5571428571428571E-2</v>
      </c>
      <c r="AP58" s="24">
        <v>5</v>
      </c>
      <c r="AQ58" s="49">
        <v>4.4285714285714284E-3</v>
      </c>
      <c r="AR58" s="24">
        <v>2604</v>
      </c>
      <c r="AS58" s="24">
        <v>0</v>
      </c>
      <c r="AT58" s="59">
        <v>0</v>
      </c>
      <c r="AU58" s="24">
        <v>0</v>
      </c>
      <c r="AV58" s="49">
        <v>0</v>
      </c>
    </row>
    <row r="59" spans="1:48" ht="14.25" customHeight="1" x14ac:dyDescent="0.25">
      <c r="A59" s="22">
        <v>43983</v>
      </c>
      <c r="B59" s="23" t="s">
        <v>144</v>
      </c>
      <c r="C59" s="59">
        <v>0.113</v>
      </c>
      <c r="D59" s="25">
        <v>21</v>
      </c>
      <c r="E59" s="25">
        <v>186</v>
      </c>
      <c r="F59" s="59">
        <v>0.97399999999999998</v>
      </c>
      <c r="G59" s="25">
        <v>371</v>
      </c>
      <c r="H59" s="25">
        <v>381</v>
      </c>
      <c r="I59" s="59">
        <v>0.86099999999999999</v>
      </c>
      <c r="J59" s="25">
        <v>223</v>
      </c>
      <c r="K59" s="25">
        <v>259</v>
      </c>
      <c r="L59" s="59">
        <v>0.92300000000000004</v>
      </c>
      <c r="M59" s="25">
        <v>239</v>
      </c>
      <c r="N59" s="59">
        <v>0.67600000000000005</v>
      </c>
      <c r="O59" s="25">
        <v>50</v>
      </c>
      <c r="P59" s="25">
        <v>74</v>
      </c>
      <c r="Q59" s="59">
        <v>0.97499999999999998</v>
      </c>
      <c r="R59" s="25">
        <v>39</v>
      </c>
      <c r="S59" s="25">
        <v>40</v>
      </c>
      <c r="T59" s="59">
        <v>1</v>
      </c>
      <c r="U59" s="25">
        <v>7</v>
      </c>
      <c r="V59" s="25">
        <v>7</v>
      </c>
      <c r="W59" s="59">
        <v>0.871</v>
      </c>
      <c r="X59" s="25">
        <v>155</v>
      </c>
      <c r="Y59" s="25">
        <v>178</v>
      </c>
      <c r="Z59" s="24">
        <v>6106</v>
      </c>
      <c r="AA59" s="24">
        <v>3715</v>
      </c>
      <c r="AB59" s="24">
        <v>2391</v>
      </c>
      <c r="AC59" s="24">
        <v>17878</v>
      </c>
      <c r="AD59" s="24">
        <v>1748</v>
      </c>
      <c r="AE59" s="49">
        <v>9.6285714285714294E-2</v>
      </c>
      <c r="AF59" s="24">
        <v>84</v>
      </c>
      <c r="AG59" s="49">
        <v>5.2857142857142868E-3</v>
      </c>
      <c r="AH59" s="24">
        <v>1250</v>
      </c>
      <c r="AI59" s="24">
        <v>58</v>
      </c>
      <c r="AJ59" s="49">
        <v>4.928571428571428E-2</v>
      </c>
      <c r="AK59" s="24">
        <v>4</v>
      </c>
      <c r="AL59" s="49">
        <v>3.1428571428571426E-3</v>
      </c>
      <c r="AM59" s="24">
        <v>875</v>
      </c>
      <c r="AN59" s="24">
        <v>14</v>
      </c>
      <c r="AO59" s="59">
        <v>1.4142857142857141E-2</v>
      </c>
      <c r="AP59" s="24">
        <v>2</v>
      </c>
      <c r="AQ59" s="49">
        <v>2.7142857142857142E-3</v>
      </c>
      <c r="AR59" s="24">
        <v>2589</v>
      </c>
      <c r="AS59" s="24">
        <v>0</v>
      </c>
      <c r="AT59" s="59">
        <v>0</v>
      </c>
      <c r="AU59" s="24">
        <v>0</v>
      </c>
      <c r="AV59" s="49">
        <v>0</v>
      </c>
    </row>
    <row r="60" spans="1:48" ht="14.25" customHeight="1" x14ac:dyDescent="0.25">
      <c r="A60" s="22">
        <v>44013</v>
      </c>
      <c r="B60" s="23" t="s">
        <v>144</v>
      </c>
      <c r="C60" s="59">
        <v>0.10299999999999999</v>
      </c>
      <c r="D60" s="25">
        <v>17</v>
      </c>
      <c r="E60" s="25">
        <v>165</v>
      </c>
      <c r="F60" s="59">
        <v>0.97</v>
      </c>
      <c r="G60" s="25">
        <v>356</v>
      </c>
      <c r="H60" s="25">
        <v>367</v>
      </c>
      <c r="I60" s="59">
        <v>0.84299999999999997</v>
      </c>
      <c r="J60" s="25">
        <v>198</v>
      </c>
      <c r="K60" s="25">
        <v>235</v>
      </c>
      <c r="L60" s="59">
        <v>0.90200000000000002</v>
      </c>
      <c r="M60" s="25">
        <v>212</v>
      </c>
      <c r="N60" s="59">
        <v>0.79300000000000004</v>
      </c>
      <c r="O60" s="25">
        <v>69</v>
      </c>
      <c r="P60" s="25">
        <v>87</v>
      </c>
      <c r="Q60" s="59">
        <v>1</v>
      </c>
      <c r="R60" s="25">
        <v>42</v>
      </c>
      <c r="S60" s="25">
        <v>42</v>
      </c>
      <c r="T60" s="59">
        <v>1</v>
      </c>
      <c r="U60" s="25">
        <v>5</v>
      </c>
      <c r="V60" s="25">
        <v>5</v>
      </c>
      <c r="W60" s="59">
        <v>0.89400000000000002</v>
      </c>
      <c r="X60" s="25">
        <v>169</v>
      </c>
      <c r="Y60" s="25">
        <v>189</v>
      </c>
      <c r="Z60" s="24">
        <v>5798</v>
      </c>
      <c r="AA60" s="24">
        <v>3456</v>
      </c>
      <c r="AB60" s="24">
        <v>2342</v>
      </c>
      <c r="AC60" s="24">
        <v>18899</v>
      </c>
      <c r="AD60" s="24">
        <v>2223</v>
      </c>
      <c r="AE60" s="49">
        <v>0.1172857142857143</v>
      </c>
      <c r="AF60" s="24">
        <v>93</v>
      </c>
      <c r="AG60" s="49">
        <v>5.4285714285714284E-3</v>
      </c>
      <c r="AH60" s="24">
        <v>1270</v>
      </c>
      <c r="AI60" s="24">
        <v>77</v>
      </c>
      <c r="AJ60" s="49">
        <v>6.9285714285714284E-2</v>
      </c>
      <c r="AK60" s="24">
        <v>6</v>
      </c>
      <c r="AL60" s="49">
        <v>5.7142857142857143E-3</v>
      </c>
      <c r="AM60" s="24">
        <v>854</v>
      </c>
      <c r="AN60" s="24">
        <v>14</v>
      </c>
      <c r="AO60" s="59">
        <v>1.785714285714286E-2</v>
      </c>
      <c r="AP60" s="24">
        <v>3</v>
      </c>
      <c r="AQ60" s="49">
        <v>4.0000000000000001E-3</v>
      </c>
      <c r="AR60" s="24">
        <v>2659</v>
      </c>
      <c r="AS60" s="24">
        <v>0</v>
      </c>
      <c r="AT60" s="59">
        <v>0</v>
      </c>
      <c r="AU60" s="24">
        <v>0</v>
      </c>
      <c r="AV60" s="49">
        <v>0</v>
      </c>
    </row>
    <row r="61" spans="1:48" ht="14.25" customHeight="1" x14ac:dyDescent="0.25">
      <c r="A61" s="22">
        <v>44044</v>
      </c>
      <c r="B61" s="23" t="s">
        <v>144</v>
      </c>
      <c r="C61" s="59">
        <v>0.114</v>
      </c>
      <c r="D61" s="25">
        <v>24</v>
      </c>
      <c r="E61" s="25">
        <v>211</v>
      </c>
      <c r="F61" s="59">
        <v>0.96599999999999997</v>
      </c>
      <c r="G61" s="25">
        <v>343</v>
      </c>
      <c r="H61" s="25">
        <v>355</v>
      </c>
      <c r="I61" s="59">
        <v>0.88</v>
      </c>
      <c r="J61" s="25">
        <v>206</v>
      </c>
      <c r="K61" s="25">
        <v>234</v>
      </c>
      <c r="L61" s="59">
        <v>0.95299999999999996</v>
      </c>
      <c r="M61" s="25">
        <v>223</v>
      </c>
      <c r="N61" s="59">
        <v>0.79300000000000004</v>
      </c>
      <c r="O61" s="25">
        <v>46</v>
      </c>
      <c r="P61" s="25">
        <v>58</v>
      </c>
      <c r="Q61" s="59">
        <v>0.95699999999999996</v>
      </c>
      <c r="R61" s="25">
        <v>44</v>
      </c>
      <c r="S61" s="25">
        <v>46</v>
      </c>
      <c r="T61" s="59">
        <v>1</v>
      </c>
      <c r="U61" s="25">
        <v>13</v>
      </c>
      <c r="V61" s="25">
        <v>13</v>
      </c>
      <c r="W61" s="59">
        <v>0.89400000000000002</v>
      </c>
      <c r="X61" s="25">
        <v>169</v>
      </c>
      <c r="Y61" s="25">
        <v>189</v>
      </c>
      <c r="Z61" s="24">
        <v>5856</v>
      </c>
      <c r="AA61" s="24">
        <v>3516</v>
      </c>
      <c r="AB61" s="24">
        <v>2340</v>
      </c>
      <c r="AC61" s="24">
        <v>19311</v>
      </c>
      <c r="AD61" s="24">
        <v>2652</v>
      </c>
      <c r="AE61" s="49">
        <v>0.14014285714285715</v>
      </c>
      <c r="AF61" s="24">
        <v>130</v>
      </c>
      <c r="AG61" s="49">
        <v>7.4285714285714293E-3</v>
      </c>
      <c r="AH61" s="24">
        <v>1207</v>
      </c>
      <c r="AI61" s="24">
        <v>81</v>
      </c>
      <c r="AJ61" s="49">
        <v>6.7714285714285713E-2</v>
      </c>
      <c r="AK61" s="24">
        <v>3</v>
      </c>
      <c r="AL61" s="49">
        <v>2.9999999999999996E-3</v>
      </c>
      <c r="AM61" s="24">
        <v>821</v>
      </c>
      <c r="AN61" s="24">
        <v>36</v>
      </c>
      <c r="AO61" s="59">
        <v>4.2714285714285712E-2</v>
      </c>
      <c r="AP61" s="24">
        <v>1</v>
      </c>
      <c r="AQ61" s="49">
        <v>1.7142857142857144E-3</v>
      </c>
      <c r="AR61" s="24">
        <v>2519</v>
      </c>
      <c r="AS61" s="24">
        <v>0</v>
      </c>
      <c r="AT61" s="59">
        <v>0</v>
      </c>
      <c r="AU61" s="24">
        <v>0</v>
      </c>
      <c r="AV61" s="49">
        <v>0</v>
      </c>
    </row>
    <row r="62" spans="1:48" ht="14.25" customHeight="1" x14ac:dyDescent="0.25">
      <c r="A62" s="22">
        <v>44075</v>
      </c>
      <c r="B62" s="23" t="s">
        <v>144</v>
      </c>
      <c r="C62" s="59">
        <v>7.9000000000000001E-2</v>
      </c>
      <c r="D62" s="25">
        <v>15</v>
      </c>
      <c r="E62" s="25">
        <v>191</v>
      </c>
      <c r="F62" s="59">
        <v>0.97</v>
      </c>
      <c r="G62" s="25">
        <v>293</v>
      </c>
      <c r="H62" s="25">
        <v>302</v>
      </c>
      <c r="I62" s="59">
        <v>0.83099999999999996</v>
      </c>
      <c r="J62" s="25">
        <v>167</v>
      </c>
      <c r="K62" s="25">
        <v>201</v>
      </c>
      <c r="L62" s="59">
        <v>0.93</v>
      </c>
      <c r="M62" s="25">
        <v>187</v>
      </c>
      <c r="N62" s="59">
        <v>0.8</v>
      </c>
      <c r="O62" s="25">
        <v>48</v>
      </c>
      <c r="P62" s="25">
        <v>60</v>
      </c>
      <c r="Q62" s="59">
        <v>1</v>
      </c>
      <c r="R62" s="25">
        <v>45</v>
      </c>
      <c r="S62" s="25">
        <v>45</v>
      </c>
      <c r="T62" s="59">
        <v>1</v>
      </c>
      <c r="U62" s="25">
        <v>7</v>
      </c>
      <c r="V62" s="25">
        <v>7</v>
      </c>
      <c r="W62" s="59">
        <v>0.86799999999999999</v>
      </c>
      <c r="X62" s="25">
        <v>118</v>
      </c>
      <c r="Y62" s="25">
        <v>136</v>
      </c>
      <c r="Z62" s="24">
        <v>5570</v>
      </c>
      <c r="AA62" s="24">
        <v>3254</v>
      </c>
      <c r="AB62" s="24">
        <v>2316</v>
      </c>
      <c r="AC62" s="24">
        <v>18224</v>
      </c>
      <c r="AD62" s="24">
        <v>2914</v>
      </c>
      <c r="AE62" s="49">
        <v>0.1577142857142857</v>
      </c>
      <c r="AF62" s="24">
        <v>91</v>
      </c>
      <c r="AG62" s="49">
        <v>5.8571428571428576E-3</v>
      </c>
      <c r="AH62" s="24">
        <v>1043</v>
      </c>
      <c r="AI62" s="24">
        <v>67</v>
      </c>
      <c r="AJ62" s="49">
        <v>6.5857142857142864E-2</v>
      </c>
      <c r="AK62" s="24">
        <v>7</v>
      </c>
      <c r="AL62" s="49">
        <v>5.8571428571428568E-3</v>
      </c>
      <c r="AM62" s="24">
        <v>676</v>
      </c>
      <c r="AN62" s="24">
        <v>18</v>
      </c>
      <c r="AO62" s="59">
        <v>3.0285714285714287E-2</v>
      </c>
      <c r="AP62" s="24">
        <v>2</v>
      </c>
      <c r="AQ62" s="49">
        <v>3.8571428571428572E-3</v>
      </c>
      <c r="AR62" s="24">
        <v>2341</v>
      </c>
      <c r="AS62" s="24">
        <v>0</v>
      </c>
      <c r="AT62" s="59">
        <v>0</v>
      </c>
      <c r="AU62" s="24">
        <v>0</v>
      </c>
      <c r="AV62" s="49">
        <v>0</v>
      </c>
    </row>
    <row r="63" spans="1:48" ht="14.25" customHeight="1" x14ac:dyDescent="0.25">
      <c r="A63" s="22">
        <v>44105</v>
      </c>
      <c r="B63" s="23" t="s">
        <v>144</v>
      </c>
      <c r="C63" s="59">
        <v>0.1111111111111111</v>
      </c>
      <c r="D63" s="25">
        <v>26</v>
      </c>
      <c r="E63" s="25">
        <v>234</v>
      </c>
      <c r="F63" s="59">
        <v>0.96969696969696972</v>
      </c>
      <c r="G63" s="25">
        <v>352</v>
      </c>
      <c r="H63" s="25">
        <v>363</v>
      </c>
      <c r="I63" s="59">
        <v>0.85123966942148765</v>
      </c>
      <c r="J63" s="25">
        <v>206</v>
      </c>
      <c r="K63" s="25">
        <v>242</v>
      </c>
      <c r="L63" s="59">
        <v>0.92975206611570249</v>
      </c>
      <c r="M63" s="25">
        <v>225</v>
      </c>
      <c r="N63" s="59">
        <v>0.76543209876543206</v>
      </c>
      <c r="O63" s="25">
        <v>62</v>
      </c>
      <c r="P63" s="25">
        <v>81</v>
      </c>
      <c r="Q63" s="59">
        <v>0.97872340425531912</v>
      </c>
      <c r="R63" s="25">
        <v>46</v>
      </c>
      <c r="S63" s="25">
        <v>47</v>
      </c>
      <c r="T63" s="59">
        <v>1</v>
      </c>
      <c r="U63" s="25">
        <v>8</v>
      </c>
      <c r="V63" s="25">
        <v>8</v>
      </c>
      <c r="W63" s="59">
        <v>0.89610389610389607</v>
      </c>
      <c r="X63" s="25">
        <v>138</v>
      </c>
      <c r="Y63" s="25">
        <v>154</v>
      </c>
      <c r="Z63" s="24">
        <v>5861</v>
      </c>
      <c r="AA63" s="24">
        <v>3465</v>
      </c>
      <c r="AB63" s="24">
        <v>2396</v>
      </c>
      <c r="AC63" s="24">
        <v>21099</v>
      </c>
      <c r="AD63" s="24">
        <v>3138</v>
      </c>
      <c r="AE63" s="49">
        <v>0.14493656443596675</v>
      </c>
      <c r="AF63" s="24">
        <v>123</v>
      </c>
      <c r="AG63" s="49">
        <v>5.8939069853559166E-3</v>
      </c>
      <c r="AH63" s="24">
        <v>1275</v>
      </c>
      <c r="AI63" s="24">
        <v>78</v>
      </c>
      <c r="AJ63" s="49">
        <v>6.5789492797042562E-2</v>
      </c>
      <c r="AK63" s="24">
        <v>2</v>
      </c>
      <c r="AL63" s="49">
        <v>1.6835016835016834E-3</v>
      </c>
      <c r="AM63" s="24">
        <v>724</v>
      </c>
      <c r="AN63" s="24">
        <v>11</v>
      </c>
      <c r="AO63" s="59">
        <v>1.6984369206579152E-2</v>
      </c>
      <c r="AP63" s="24">
        <v>1</v>
      </c>
      <c r="AQ63" s="49">
        <v>2.4630541871921183E-3</v>
      </c>
      <c r="AR63" s="24">
        <v>2365</v>
      </c>
      <c r="AS63" s="24">
        <v>0</v>
      </c>
      <c r="AT63" s="59">
        <v>0</v>
      </c>
      <c r="AU63" s="24">
        <v>0</v>
      </c>
      <c r="AV63" s="49">
        <v>0</v>
      </c>
    </row>
    <row r="64" spans="1:48" ht="14.25" customHeight="1" x14ac:dyDescent="0.25">
      <c r="A64" s="22">
        <v>44136</v>
      </c>
      <c r="B64" s="23" t="s">
        <v>144</v>
      </c>
      <c r="C64" s="59">
        <v>0.11297071129707113</v>
      </c>
      <c r="D64" s="25">
        <v>27</v>
      </c>
      <c r="E64" s="25">
        <v>239</v>
      </c>
      <c r="F64" s="59">
        <v>0.94512195121951215</v>
      </c>
      <c r="G64" s="25">
        <v>310</v>
      </c>
      <c r="H64" s="25">
        <v>328</v>
      </c>
      <c r="I64" s="59">
        <v>0.86363636363636365</v>
      </c>
      <c r="J64" s="25">
        <v>190</v>
      </c>
      <c r="K64" s="25">
        <v>220</v>
      </c>
      <c r="L64" s="59">
        <v>0.94545454545454544</v>
      </c>
      <c r="M64" s="25">
        <v>208</v>
      </c>
      <c r="N64" s="59">
        <v>0.77777777777777779</v>
      </c>
      <c r="O64" s="25">
        <v>49</v>
      </c>
      <c r="P64" s="25">
        <v>63</v>
      </c>
      <c r="Q64" s="59">
        <v>1</v>
      </c>
      <c r="R64" s="25">
        <v>51</v>
      </c>
      <c r="S64" s="25">
        <v>51</v>
      </c>
      <c r="T64" s="59">
        <v>1</v>
      </c>
      <c r="U64" s="25">
        <v>10</v>
      </c>
      <c r="V64" s="25">
        <v>10</v>
      </c>
      <c r="W64" s="59">
        <v>0.91240875912408759</v>
      </c>
      <c r="X64" s="25">
        <v>125</v>
      </c>
      <c r="Y64" s="25">
        <v>137</v>
      </c>
      <c r="Z64" s="24">
        <v>5584</v>
      </c>
      <c r="AA64" s="24">
        <v>3324</v>
      </c>
      <c r="AB64" s="24">
        <v>2260</v>
      </c>
      <c r="AC64" s="24">
        <v>19912</v>
      </c>
      <c r="AD64" s="24">
        <v>2815</v>
      </c>
      <c r="AE64" s="49">
        <v>0.13867113307818033</v>
      </c>
      <c r="AF64" s="24">
        <v>130</v>
      </c>
      <c r="AG64" s="49">
        <v>6.346156148348994E-3</v>
      </c>
      <c r="AH64" s="24">
        <v>1244</v>
      </c>
      <c r="AI64" s="24">
        <v>68</v>
      </c>
      <c r="AJ64" s="49">
        <v>6.3732643432710359E-2</v>
      </c>
      <c r="AK64" s="24">
        <v>5</v>
      </c>
      <c r="AL64" s="49">
        <v>4.5499108734402844E-3</v>
      </c>
      <c r="AM64" s="24">
        <v>885</v>
      </c>
      <c r="AN64" s="24">
        <v>20</v>
      </c>
      <c r="AO64" s="59">
        <v>3.2464030899267818E-2</v>
      </c>
      <c r="AP64" s="24">
        <v>0</v>
      </c>
      <c r="AQ64" s="49">
        <v>0</v>
      </c>
      <c r="AR64" s="24">
        <v>2045</v>
      </c>
      <c r="AS64" s="24">
        <v>0</v>
      </c>
      <c r="AT64" s="59">
        <v>0</v>
      </c>
      <c r="AU64" s="24">
        <v>0</v>
      </c>
      <c r="AV64" s="49">
        <v>0</v>
      </c>
    </row>
    <row r="65" spans="1:48" ht="14.25" customHeight="1" x14ac:dyDescent="0.25">
      <c r="A65" s="22">
        <v>44166</v>
      </c>
      <c r="B65" s="23" t="s">
        <v>144</v>
      </c>
      <c r="C65" s="59">
        <v>9.4955489614243327E-2</v>
      </c>
      <c r="D65" s="25">
        <v>32</v>
      </c>
      <c r="E65" s="25">
        <v>337</v>
      </c>
      <c r="F65" s="59">
        <v>0.96363636363636362</v>
      </c>
      <c r="G65" s="25">
        <v>265</v>
      </c>
      <c r="H65" s="25">
        <v>275</v>
      </c>
      <c r="I65" s="59">
        <v>0.86036036036036034</v>
      </c>
      <c r="J65" s="25">
        <v>191</v>
      </c>
      <c r="K65" s="25">
        <v>222</v>
      </c>
      <c r="L65" s="59">
        <v>0.91891891891891897</v>
      </c>
      <c r="M65" s="25">
        <v>204</v>
      </c>
      <c r="N65" s="59">
        <v>0.67741935483870963</v>
      </c>
      <c r="O65" s="25">
        <v>42</v>
      </c>
      <c r="P65" s="25">
        <v>62</v>
      </c>
      <c r="Q65" s="59">
        <v>0.97499999999999998</v>
      </c>
      <c r="R65" s="25">
        <v>39</v>
      </c>
      <c r="S65" s="25">
        <v>40</v>
      </c>
      <c r="T65" s="59">
        <v>1</v>
      </c>
      <c r="U65" s="25">
        <v>7</v>
      </c>
      <c r="V65" s="25">
        <v>7</v>
      </c>
      <c r="W65" s="59">
        <v>0.92198581560283688</v>
      </c>
      <c r="X65" s="25">
        <v>130</v>
      </c>
      <c r="Y65" s="25">
        <v>141</v>
      </c>
      <c r="Z65" s="24">
        <v>5468</v>
      </c>
      <c r="AA65" s="24">
        <v>3326</v>
      </c>
      <c r="AB65" s="24">
        <v>2142</v>
      </c>
      <c r="AC65" s="24">
        <v>18844</v>
      </c>
      <c r="AD65" s="24">
        <v>2301</v>
      </c>
      <c r="AE65" s="49">
        <v>0.12006952974963266</v>
      </c>
      <c r="AF65" s="24">
        <v>103</v>
      </c>
      <c r="AG65" s="49">
        <v>5.6229821008361072E-3</v>
      </c>
      <c r="AH65" s="24">
        <v>1285</v>
      </c>
      <c r="AI65" s="24">
        <v>83</v>
      </c>
      <c r="AJ65" s="49">
        <v>7.197796246591158E-2</v>
      </c>
      <c r="AK65" s="24">
        <v>5</v>
      </c>
      <c r="AL65" s="49">
        <v>3.4197889682188662E-3</v>
      </c>
      <c r="AM65" s="24">
        <v>1103</v>
      </c>
      <c r="AN65" s="24">
        <v>6</v>
      </c>
      <c r="AO65" s="59">
        <v>1.3766711414795038E-2</v>
      </c>
      <c r="AP65" s="24">
        <v>0</v>
      </c>
      <c r="AQ65" s="49">
        <v>0</v>
      </c>
      <c r="AR65" s="24">
        <v>1631</v>
      </c>
      <c r="AS65" s="24">
        <v>0</v>
      </c>
      <c r="AT65" s="59">
        <v>0</v>
      </c>
      <c r="AU65" s="24">
        <v>0</v>
      </c>
      <c r="AV65" s="49">
        <v>0</v>
      </c>
    </row>
    <row r="66" spans="1:48" ht="14.25" customHeight="1" x14ac:dyDescent="0.25">
      <c r="A66" s="22">
        <v>44197</v>
      </c>
      <c r="B66" s="23" t="s">
        <v>144</v>
      </c>
      <c r="C66" s="59">
        <v>0.09</v>
      </c>
      <c r="D66" s="25">
        <v>27</v>
      </c>
      <c r="E66" s="25">
        <v>300</v>
      </c>
      <c r="F66" s="59">
        <v>0.93442622950819676</v>
      </c>
      <c r="G66" s="25">
        <v>285</v>
      </c>
      <c r="H66" s="25">
        <v>305</v>
      </c>
      <c r="I66" s="59">
        <v>0.80733944954128445</v>
      </c>
      <c r="J66" s="25">
        <v>176</v>
      </c>
      <c r="K66" s="25">
        <v>218</v>
      </c>
      <c r="L66" s="59">
        <v>0.90825688073394495</v>
      </c>
      <c r="M66" s="25">
        <v>198</v>
      </c>
      <c r="N66" s="59">
        <v>0.70129870129870131</v>
      </c>
      <c r="O66" s="25">
        <v>54</v>
      </c>
      <c r="P66" s="25">
        <v>77</v>
      </c>
      <c r="Q66" s="59">
        <v>0.97872340425531912</v>
      </c>
      <c r="R66" s="25">
        <v>46</v>
      </c>
      <c r="S66" s="25">
        <v>47</v>
      </c>
      <c r="T66" s="59">
        <v>1</v>
      </c>
      <c r="U66" s="25">
        <v>15</v>
      </c>
      <c r="V66" s="25">
        <v>15</v>
      </c>
      <c r="W66" s="59">
        <v>0.88414634146341464</v>
      </c>
      <c r="X66" s="25">
        <v>145</v>
      </c>
      <c r="Y66" s="25">
        <v>164</v>
      </c>
      <c r="Z66" s="24">
        <v>5968</v>
      </c>
      <c r="AA66" s="24">
        <v>3548</v>
      </c>
      <c r="AB66" s="24">
        <v>2420</v>
      </c>
      <c r="AC66" s="24">
        <v>20519</v>
      </c>
      <c r="AD66" s="24">
        <v>2667</v>
      </c>
      <c r="AE66" s="49">
        <v>0.12595415468767809</v>
      </c>
      <c r="AF66" s="24">
        <v>132</v>
      </c>
      <c r="AG66" s="49">
        <v>6.4069221695653824E-3</v>
      </c>
      <c r="AH66" s="24">
        <v>1304</v>
      </c>
      <c r="AI66" s="24">
        <v>74</v>
      </c>
      <c r="AJ66" s="49">
        <v>5.6854190439569907E-2</v>
      </c>
      <c r="AK66" s="24">
        <v>3</v>
      </c>
      <c r="AL66" s="49">
        <v>1.9608649131708381E-3</v>
      </c>
      <c r="AM66" s="24">
        <v>1340</v>
      </c>
      <c r="AN66" s="24">
        <v>21</v>
      </c>
      <c r="AO66" s="59">
        <v>1.8633150551587933E-2</v>
      </c>
      <c r="AP66" s="24">
        <v>1</v>
      </c>
      <c r="AQ66" s="49">
        <v>1.3106159895150721E-3</v>
      </c>
      <c r="AR66" s="24">
        <v>2102</v>
      </c>
      <c r="AS66" s="24">
        <v>0</v>
      </c>
      <c r="AT66" s="59">
        <v>0</v>
      </c>
      <c r="AU66" s="24">
        <v>0</v>
      </c>
      <c r="AV66" s="49">
        <v>0</v>
      </c>
    </row>
    <row r="67" spans="1:48" ht="14.25" customHeight="1" x14ac:dyDescent="0.25">
      <c r="A67" s="22">
        <v>44228</v>
      </c>
      <c r="B67" s="23" t="s">
        <v>144</v>
      </c>
      <c r="C67" s="59">
        <v>0.14644351464435146</v>
      </c>
      <c r="D67" s="25">
        <v>35</v>
      </c>
      <c r="E67" s="25">
        <v>239</v>
      </c>
      <c r="F67" s="59">
        <v>0.95</v>
      </c>
      <c r="G67" s="25">
        <v>285</v>
      </c>
      <c r="H67" s="25">
        <v>300</v>
      </c>
      <c r="I67" s="59">
        <v>0.87431693989071035</v>
      </c>
      <c r="J67" s="25">
        <v>160</v>
      </c>
      <c r="K67" s="25">
        <v>183</v>
      </c>
      <c r="L67" s="59">
        <v>0.93989071038251371</v>
      </c>
      <c r="M67" s="25">
        <v>172</v>
      </c>
      <c r="N67" s="59">
        <v>0.62318840579710144</v>
      </c>
      <c r="O67" s="25">
        <v>43</v>
      </c>
      <c r="P67" s="25">
        <v>69</v>
      </c>
      <c r="Q67" s="59">
        <v>0.97142857142857142</v>
      </c>
      <c r="R67" s="25">
        <v>34</v>
      </c>
      <c r="S67" s="25">
        <v>35</v>
      </c>
      <c r="T67" s="59">
        <v>1</v>
      </c>
      <c r="U67" s="25">
        <v>8</v>
      </c>
      <c r="V67" s="25">
        <v>8</v>
      </c>
      <c r="W67" s="59">
        <v>0.88461538461538458</v>
      </c>
      <c r="X67" s="25">
        <v>115</v>
      </c>
      <c r="Y67" s="25">
        <v>130</v>
      </c>
      <c r="Z67" s="24">
        <v>5283</v>
      </c>
      <c r="AA67" s="24">
        <v>3093</v>
      </c>
      <c r="AB67" s="24">
        <v>2190</v>
      </c>
      <c r="AC67" s="24">
        <v>19604</v>
      </c>
      <c r="AD67" s="24">
        <v>2640</v>
      </c>
      <c r="AE67" s="49">
        <v>0.13017304894035428</v>
      </c>
      <c r="AF67" s="24">
        <v>139</v>
      </c>
      <c r="AG67" s="49">
        <v>7.577616643713805E-3</v>
      </c>
      <c r="AH67" s="24">
        <v>931</v>
      </c>
      <c r="AI67" s="24">
        <v>59</v>
      </c>
      <c r="AJ67" s="49">
        <v>6.2028071457450366E-2</v>
      </c>
      <c r="AK67" s="24">
        <v>2</v>
      </c>
      <c r="AL67" s="49">
        <v>2.149321266968326E-3</v>
      </c>
      <c r="AM67" s="24">
        <v>1109</v>
      </c>
      <c r="AN67" s="24">
        <v>18</v>
      </c>
      <c r="AO67" s="59">
        <v>2.6695297142192025E-2</v>
      </c>
      <c r="AP67" s="24">
        <v>3</v>
      </c>
      <c r="AQ67" s="49">
        <v>4.895480459390234E-3</v>
      </c>
      <c r="AR67" s="24">
        <v>2108</v>
      </c>
      <c r="AS67" s="24">
        <v>0</v>
      </c>
      <c r="AT67" s="59">
        <v>0</v>
      </c>
      <c r="AU67" s="24">
        <v>0</v>
      </c>
      <c r="AV67" s="49">
        <v>0</v>
      </c>
    </row>
    <row r="68" spans="1:48" ht="14.25" customHeight="1" x14ac:dyDescent="0.25">
      <c r="A68" s="22">
        <v>44256</v>
      </c>
      <c r="B68" s="23" t="s">
        <v>144</v>
      </c>
      <c r="C68" s="59">
        <v>6.5989847715736044E-2</v>
      </c>
      <c r="D68" s="25">
        <v>13</v>
      </c>
      <c r="E68" s="25">
        <v>197</v>
      </c>
      <c r="F68" s="59">
        <v>0.9561128526645768</v>
      </c>
      <c r="G68" s="25">
        <v>305</v>
      </c>
      <c r="H68" s="25">
        <v>319</v>
      </c>
      <c r="I68" s="59">
        <v>0.81538461538461537</v>
      </c>
      <c r="J68" s="25">
        <v>159</v>
      </c>
      <c r="K68" s="25">
        <v>195</v>
      </c>
      <c r="L68" s="59">
        <v>0.89230769230769236</v>
      </c>
      <c r="M68" s="25">
        <v>174</v>
      </c>
      <c r="N68" s="59">
        <v>0.75714285714285712</v>
      </c>
      <c r="O68" s="25">
        <v>53</v>
      </c>
      <c r="P68" s="25">
        <v>70</v>
      </c>
      <c r="Q68" s="59">
        <v>1</v>
      </c>
      <c r="R68" s="25">
        <v>38</v>
      </c>
      <c r="S68" s="25">
        <v>38</v>
      </c>
      <c r="T68" s="59">
        <v>1</v>
      </c>
      <c r="U68" s="25">
        <v>5</v>
      </c>
      <c r="V68" s="25">
        <v>5</v>
      </c>
      <c r="W68" s="59">
        <v>0.87619047619047619</v>
      </c>
      <c r="X68" s="25">
        <v>92</v>
      </c>
      <c r="Y68" s="25">
        <v>105</v>
      </c>
      <c r="Z68" s="24">
        <v>5715</v>
      </c>
      <c r="AA68" s="24">
        <v>3380</v>
      </c>
      <c r="AB68" s="24">
        <v>2335</v>
      </c>
      <c r="AC68" s="24">
        <v>22232</v>
      </c>
      <c r="AD68" s="24">
        <v>3101</v>
      </c>
      <c r="AE68" s="49">
        <v>0.13822565818416843</v>
      </c>
      <c r="AF68" s="24">
        <v>126</v>
      </c>
      <c r="AG68" s="49">
        <v>6.4788181413274427E-3</v>
      </c>
      <c r="AH68" s="24">
        <v>1059</v>
      </c>
      <c r="AI68" s="24">
        <v>76</v>
      </c>
      <c r="AJ68" s="49">
        <v>7.9708351273695285E-2</v>
      </c>
      <c r="AK68" s="24">
        <v>7</v>
      </c>
      <c r="AL68" s="49">
        <v>6.8633631465812028E-3</v>
      </c>
      <c r="AM68" s="24">
        <v>1256</v>
      </c>
      <c r="AN68" s="24">
        <v>21</v>
      </c>
      <c r="AO68" s="59">
        <v>2.4918199203386154E-2</v>
      </c>
      <c r="AP68" s="24">
        <v>3</v>
      </c>
      <c r="AQ68" s="49">
        <v>2.0338584225480321E-3</v>
      </c>
      <c r="AR68" s="24">
        <v>2394</v>
      </c>
      <c r="AS68" s="24">
        <v>0</v>
      </c>
      <c r="AT68" s="59">
        <v>0</v>
      </c>
      <c r="AU68" s="24">
        <v>0</v>
      </c>
      <c r="AV68" s="49">
        <v>0</v>
      </c>
    </row>
    <row r="69" spans="1:48" ht="14.25" customHeight="1" x14ac:dyDescent="0.25">
      <c r="A69" s="22">
        <v>44287</v>
      </c>
      <c r="B69" s="23" t="s">
        <v>144</v>
      </c>
      <c r="C69" s="59">
        <v>0.14285714285714285</v>
      </c>
      <c r="D69" s="25">
        <v>26</v>
      </c>
      <c r="E69" s="25">
        <v>182</v>
      </c>
      <c r="F69" s="59">
        <v>0.9453125</v>
      </c>
      <c r="G69" s="25">
        <v>363</v>
      </c>
      <c r="H69" s="25">
        <v>384</v>
      </c>
      <c r="I69" s="59">
        <v>0.84033613445378152</v>
      </c>
      <c r="J69" s="25">
        <v>200</v>
      </c>
      <c r="K69" s="25">
        <v>238</v>
      </c>
      <c r="L69" s="59">
        <v>0.91596638655462204</v>
      </c>
      <c r="M69" s="25">
        <v>218</v>
      </c>
      <c r="N69" s="59">
        <v>0.8571428571428571</v>
      </c>
      <c r="O69" s="25">
        <v>66</v>
      </c>
      <c r="P69" s="25">
        <v>77</v>
      </c>
      <c r="Q69" s="59">
        <v>0.96153846153846156</v>
      </c>
      <c r="R69" s="25">
        <v>50</v>
      </c>
      <c r="S69" s="25">
        <v>52</v>
      </c>
      <c r="T69" s="59">
        <v>1</v>
      </c>
      <c r="U69" s="25">
        <v>12</v>
      </c>
      <c r="V69" s="25">
        <v>12</v>
      </c>
      <c r="W69" s="59">
        <v>0.86708860759493667</v>
      </c>
      <c r="X69" s="25">
        <v>137</v>
      </c>
      <c r="Y69" s="25">
        <v>158</v>
      </c>
      <c r="Z69" s="24">
        <v>5389</v>
      </c>
      <c r="AA69" s="24">
        <v>3154</v>
      </c>
      <c r="AB69" s="24">
        <v>2235</v>
      </c>
      <c r="AC69" s="24">
        <v>21839</v>
      </c>
      <c r="AD69" s="24">
        <v>3239</v>
      </c>
      <c r="AE69" s="49">
        <v>0.14705133589000724</v>
      </c>
      <c r="AF69" s="24">
        <v>117</v>
      </c>
      <c r="AG69" s="49">
        <v>5.6878426855373077E-3</v>
      </c>
      <c r="AH69" s="24">
        <v>1040</v>
      </c>
      <c r="AI69" s="24">
        <v>68</v>
      </c>
      <c r="AJ69" s="49">
        <v>6.6776615824446689E-2</v>
      </c>
      <c r="AK69" s="24">
        <v>3</v>
      </c>
      <c r="AL69" s="49">
        <v>5.4538054538054532E-3</v>
      </c>
      <c r="AM69" s="24">
        <v>1369</v>
      </c>
      <c r="AN69" s="24">
        <v>23</v>
      </c>
      <c r="AO69" s="59">
        <v>2.424093019929029E-2</v>
      </c>
      <c r="AP69" s="24">
        <v>3</v>
      </c>
      <c r="AQ69" s="49">
        <v>4.0814890039193715E-3</v>
      </c>
      <c r="AR69" s="24">
        <v>2217</v>
      </c>
      <c r="AS69" s="24">
        <v>0</v>
      </c>
      <c r="AT69" s="59">
        <v>0</v>
      </c>
      <c r="AU69" s="24">
        <v>0</v>
      </c>
      <c r="AV69" s="49">
        <v>0</v>
      </c>
    </row>
    <row r="70" spans="1:48" ht="14.25" customHeight="1" x14ac:dyDescent="0.25">
      <c r="A70" s="22">
        <v>44317</v>
      </c>
      <c r="B70" s="23" t="s">
        <v>144</v>
      </c>
      <c r="C70" s="59">
        <v>0.15151515151515152</v>
      </c>
      <c r="D70" s="25">
        <v>30</v>
      </c>
      <c r="E70" s="25">
        <v>198</v>
      </c>
      <c r="F70" s="59">
        <v>0.982051282051282</v>
      </c>
      <c r="G70" s="25">
        <v>383</v>
      </c>
      <c r="H70" s="25">
        <v>390</v>
      </c>
      <c r="I70" s="59">
        <v>0.84188034188034189</v>
      </c>
      <c r="J70" s="25">
        <v>197</v>
      </c>
      <c r="K70" s="25">
        <v>234</v>
      </c>
      <c r="L70" s="59">
        <v>0.92307692307692313</v>
      </c>
      <c r="M70" s="25">
        <v>216</v>
      </c>
      <c r="N70" s="59">
        <v>0.82258064516129037</v>
      </c>
      <c r="O70" s="25">
        <v>51</v>
      </c>
      <c r="P70" s="25">
        <v>62</v>
      </c>
      <c r="Q70" s="59">
        <v>1</v>
      </c>
      <c r="R70" s="25">
        <v>51</v>
      </c>
      <c r="S70" s="25">
        <v>51</v>
      </c>
      <c r="T70" s="59">
        <v>1</v>
      </c>
      <c r="U70" s="25">
        <v>15</v>
      </c>
      <c r="V70" s="25">
        <v>15</v>
      </c>
      <c r="W70" s="59">
        <v>0.91946308724832215</v>
      </c>
      <c r="X70" s="25">
        <v>137</v>
      </c>
      <c r="Y70" s="25">
        <v>149</v>
      </c>
      <c r="Z70" s="24">
        <v>5634</v>
      </c>
      <c r="AA70" s="24">
        <v>3247</v>
      </c>
      <c r="AB70" s="24">
        <v>2387</v>
      </c>
      <c r="AC70" s="24">
        <v>22820</v>
      </c>
      <c r="AD70" s="24">
        <v>3327</v>
      </c>
      <c r="AE70" s="49">
        <v>0.14685529161961383</v>
      </c>
      <c r="AF70" s="24">
        <v>151</v>
      </c>
      <c r="AG70" s="49">
        <v>7.2244899161908122E-3</v>
      </c>
      <c r="AH70" s="24">
        <v>958</v>
      </c>
      <c r="AI70" s="24">
        <v>47</v>
      </c>
      <c r="AJ70" s="49">
        <v>4.7426104116421008E-2</v>
      </c>
      <c r="AK70" s="24">
        <v>4</v>
      </c>
      <c r="AL70" s="49">
        <v>5.960897389103827E-3</v>
      </c>
      <c r="AM70" s="24">
        <v>1143</v>
      </c>
      <c r="AN70" s="24">
        <v>22</v>
      </c>
      <c r="AO70" s="59">
        <v>0</v>
      </c>
      <c r="AP70" s="24">
        <v>2</v>
      </c>
      <c r="AQ70" s="49">
        <v>9.3966978295336497E-4</v>
      </c>
      <c r="AR70" s="24">
        <v>2179</v>
      </c>
      <c r="AS70" s="24">
        <v>0</v>
      </c>
      <c r="AT70" s="59">
        <v>0</v>
      </c>
      <c r="AU70" s="24">
        <v>0</v>
      </c>
      <c r="AV70" s="49">
        <v>0</v>
      </c>
    </row>
    <row r="71" spans="1:48" ht="14.25" customHeight="1" x14ac:dyDescent="0.25">
      <c r="A71" s="22">
        <v>44348</v>
      </c>
      <c r="B71" s="23" t="s">
        <v>144</v>
      </c>
      <c r="C71" s="59">
        <v>0.15270935960591134</v>
      </c>
      <c r="D71" s="25">
        <v>31</v>
      </c>
      <c r="E71" s="25">
        <v>203</v>
      </c>
      <c r="F71" s="59">
        <v>0.97247706422018354</v>
      </c>
      <c r="G71" s="25">
        <v>318</v>
      </c>
      <c r="H71" s="25">
        <v>327</v>
      </c>
      <c r="I71" s="59">
        <v>0.8936170212765957</v>
      </c>
      <c r="J71" s="25">
        <v>210</v>
      </c>
      <c r="K71" s="25">
        <v>235</v>
      </c>
      <c r="L71" s="59">
        <v>0.97021276595744677</v>
      </c>
      <c r="M71" s="25">
        <v>228</v>
      </c>
      <c r="N71" s="59">
        <v>0.83750000000000002</v>
      </c>
      <c r="O71" s="25">
        <v>67</v>
      </c>
      <c r="P71" s="25">
        <v>80</v>
      </c>
      <c r="Q71" s="59">
        <v>0.95744680851063835</v>
      </c>
      <c r="R71" s="25">
        <v>45</v>
      </c>
      <c r="S71" s="25">
        <v>47</v>
      </c>
      <c r="T71" s="59">
        <v>1</v>
      </c>
      <c r="U71" s="25">
        <v>21</v>
      </c>
      <c r="V71" s="25">
        <v>21</v>
      </c>
      <c r="W71" s="59">
        <v>0.93617021276595747</v>
      </c>
      <c r="X71" s="25">
        <v>132</v>
      </c>
      <c r="Y71" s="25">
        <v>141</v>
      </c>
      <c r="Z71" s="24">
        <v>5116</v>
      </c>
      <c r="AA71" s="24">
        <v>2899</v>
      </c>
      <c r="AB71" s="24">
        <v>2217</v>
      </c>
      <c r="AC71" s="24">
        <v>21073</v>
      </c>
      <c r="AD71" s="24">
        <v>3298</v>
      </c>
      <c r="AE71" s="49">
        <v>0.156873526336542</v>
      </c>
      <c r="AF71" s="24">
        <v>132</v>
      </c>
      <c r="AG71" s="49">
        <v>6.2172722292253195E-3</v>
      </c>
      <c r="AH71" s="24">
        <v>899</v>
      </c>
      <c r="AI71" s="24">
        <v>70</v>
      </c>
      <c r="AJ71" s="49">
        <v>7.8703664794869121E-2</v>
      </c>
      <c r="AK71" s="24">
        <v>2</v>
      </c>
      <c r="AL71" s="49">
        <v>2.1164021164021165E-3</v>
      </c>
      <c r="AM71" s="24">
        <v>1027</v>
      </c>
      <c r="AN71" s="24">
        <v>15</v>
      </c>
      <c r="AO71" s="59">
        <v>1.8649264786933684E-2</v>
      </c>
      <c r="AP71" s="24">
        <v>3</v>
      </c>
      <c r="AQ71" s="49">
        <v>2.9154518950437317E-3</v>
      </c>
      <c r="AR71" s="24">
        <v>1975</v>
      </c>
      <c r="AS71" s="24">
        <v>0</v>
      </c>
      <c r="AT71" s="59">
        <v>0</v>
      </c>
      <c r="AU71" s="24">
        <v>1</v>
      </c>
      <c r="AV71" s="49">
        <v>4.5787545787545788E-4</v>
      </c>
    </row>
    <row r="72" spans="1:48" ht="14.25" customHeight="1" x14ac:dyDescent="0.25">
      <c r="A72" s="22">
        <v>44378</v>
      </c>
      <c r="B72" s="23" t="s">
        <v>144</v>
      </c>
      <c r="C72" s="59">
        <v>0.16176470588235295</v>
      </c>
      <c r="D72" s="25">
        <v>33</v>
      </c>
      <c r="E72" s="25">
        <v>204</v>
      </c>
      <c r="F72" s="59">
        <v>0.98349834983498352</v>
      </c>
      <c r="G72" s="25">
        <v>298</v>
      </c>
      <c r="H72" s="25">
        <v>303</v>
      </c>
      <c r="I72" s="59">
        <v>0.84112149532710279</v>
      </c>
      <c r="J72" s="25">
        <v>180</v>
      </c>
      <c r="K72" s="25">
        <v>214</v>
      </c>
      <c r="L72" s="59">
        <v>0.93457943925233644</v>
      </c>
      <c r="M72" s="25">
        <v>200</v>
      </c>
      <c r="N72" s="59">
        <v>0.7567567567567568</v>
      </c>
      <c r="O72" s="25">
        <v>56</v>
      </c>
      <c r="P72" s="25">
        <v>74</v>
      </c>
      <c r="Q72" s="59">
        <v>0.98</v>
      </c>
      <c r="R72" s="25">
        <v>49</v>
      </c>
      <c r="S72" s="25">
        <v>50</v>
      </c>
      <c r="T72" s="59">
        <v>1</v>
      </c>
      <c r="U72" s="25">
        <v>23</v>
      </c>
      <c r="V72" s="25">
        <v>23</v>
      </c>
      <c r="W72" s="59">
        <v>0.88636363636363635</v>
      </c>
      <c r="X72" s="25">
        <v>117</v>
      </c>
      <c r="Y72" s="25">
        <v>132</v>
      </c>
      <c r="Z72" s="24">
        <v>4912</v>
      </c>
      <c r="AA72" s="24">
        <v>2856</v>
      </c>
      <c r="AB72" s="24">
        <v>2056</v>
      </c>
      <c r="AC72" s="24">
        <v>20088</v>
      </c>
      <c r="AD72" s="24">
        <v>3709</v>
      </c>
      <c r="AE72" s="49">
        <v>0.18655524589981459</v>
      </c>
      <c r="AF72" s="24">
        <v>117</v>
      </c>
      <c r="AG72" s="49">
        <v>6.6787776458776885E-3</v>
      </c>
      <c r="AH72" s="24">
        <v>859</v>
      </c>
      <c r="AI72" s="24">
        <v>59</v>
      </c>
      <c r="AJ72" s="49">
        <v>7.3135188583592997E-2</v>
      </c>
      <c r="AK72" s="24">
        <v>7</v>
      </c>
      <c r="AL72" s="49">
        <v>8.0579355365157073E-3</v>
      </c>
      <c r="AM72" s="24">
        <v>920</v>
      </c>
      <c r="AN72" s="24">
        <v>3</v>
      </c>
      <c r="AO72" s="59">
        <v>4.658385093167702E-3</v>
      </c>
      <c r="AP72" s="24">
        <v>1</v>
      </c>
      <c r="AQ72" s="49">
        <v>2.8121484814398198E-4</v>
      </c>
      <c r="AR72" s="24">
        <v>1671</v>
      </c>
      <c r="AS72" s="24">
        <v>0</v>
      </c>
      <c r="AT72" s="59">
        <v>0</v>
      </c>
      <c r="AU72" s="24">
        <v>1</v>
      </c>
      <c r="AV72" s="49">
        <v>5.737234652897303E-4</v>
      </c>
    </row>
    <row r="73" spans="1:48" ht="14.25" customHeight="1" x14ac:dyDescent="0.25">
      <c r="A73" s="22">
        <v>44409</v>
      </c>
      <c r="B73" s="23" t="s">
        <v>144</v>
      </c>
      <c r="C73" s="59">
        <v>8.0808080808080815E-2</v>
      </c>
      <c r="D73" s="25">
        <v>16</v>
      </c>
      <c r="E73" s="25">
        <v>198</v>
      </c>
      <c r="F73" s="59">
        <v>0.95911949685534592</v>
      </c>
      <c r="G73" s="25">
        <v>305</v>
      </c>
      <c r="H73" s="25">
        <v>318</v>
      </c>
      <c r="I73" s="59">
        <v>0.90361445783132532</v>
      </c>
      <c r="J73" s="25">
        <v>225</v>
      </c>
      <c r="K73" s="25">
        <v>249</v>
      </c>
      <c r="L73" s="59">
        <v>0.94377510040160639</v>
      </c>
      <c r="M73" s="25">
        <v>235</v>
      </c>
      <c r="N73" s="59">
        <v>0.73015873015873012</v>
      </c>
      <c r="O73" s="25">
        <v>46</v>
      </c>
      <c r="P73" s="25">
        <v>63</v>
      </c>
      <c r="Q73" s="59">
        <v>0.98039215686274506</v>
      </c>
      <c r="R73" s="25">
        <v>50</v>
      </c>
      <c r="S73" s="25">
        <v>51</v>
      </c>
      <c r="T73" s="59">
        <v>1</v>
      </c>
      <c r="U73" s="25">
        <v>11</v>
      </c>
      <c r="V73" s="25">
        <v>11</v>
      </c>
      <c r="W73" s="59">
        <v>0.88059701492537312</v>
      </c>
      <c r="X73" s="25">
        <v>118</v>
      </c>
      <c r="Y73" s="25">
        <v>134</v>
      </c>
      <c r="Z73" s="24">
        <v>4635</v>
      </c>
      <c r="AA73" s="24">
        <v>2635</v>
      </c>
      <c r="AB73" s="24">
        <v>2000</v>
      </c>
      <c r="AC73" s="24">
        <v>19220</v>
      </c>
      <c r="AD73" s="24">
        <v>3263</v>
      </c>
      <c r="AE73" s="49">
        <v>0.1662610842750589</v>
      </c>
      <c r="AF73" s="24">
        <v>117</v>
      </c>
      <c r="AG73" s="49">
        <v>6.939364727541128E-3</v>
      </c>
      <c r="AH73" s="24">
        <v>753</v>
      </c>
      <c r="AI73" s="24">
        <v>58</v>
      </c>
      <c r="AJ73" s="49">
        <v>7.8803035960036211E-2</v>
      </c>
      <c r="AK73" s="24">
        <v>2</v>
      </c>
      <c r="AL73" s="49">
        <v>2.5292373118460075E-3</v>
      </c>
      <c r="AM73" s="24">
        <v>839</v>
      </c>
      <c r="AN73" s="24">
        <v>6</v>
      </c>
      <c r="AO73" s="59">
        <v>0</v>
      </c>
      <c r="AP73" s="24">
        <v>0</v>
      </c>
      <c r="AQ73" s="49">
        <v>0</v>
      </c>
      <c r="AR73" s="24">
        <v>1506</v>
      </c>
      <c r="AS73" s="24">
        <v>0</v>
      </c>
      <c r="AT73" s="59">
        <v>0</v>
      </c>
      <c r="AU73" s="24">
        <v>1</v>
      </c>
      <c r="AV73" s="49">
        <v>8.8731144631765742E-4</v>
      </c>
    </row>
    <row r="74" spans="1:48" ht="14.25" customHeight="1" x14ac:dyDescent="0.25">
      <c r="A74" s="22">
        <v>44440</v>
      </c>
      <c r="B74" s="23" t="s">
        <v>144</v>
      </c>
      <c r="C74" s="59">
        <v>0.12442396313364056</v>
      </c>
      <c r="D74" s="25">
        <v>27</v>
      </c>
      <c r="E74" s="25">
        <v>217</v>
      </c>
      <c r="F74" s="59">
        <v>0.97826086956521741</v>
      </c>
      <c r="G74" s="25">
        <v>180</v>
      </c>
      <c r="H74" s="25">
        <v>184</v>
      </c>
      <c r="I74" s="59">
        <v>0.92546583850931674</v>
      </c>
      <c r="J74" s="25">
        <v>149</v>
      </c>
      <c r="K74" s="25">
        <v>161</v>
      </c>
      <c r="L74" s="59">
        <v>0.98136645962732916</v>
      </c>
      <c r="M74" s="25">
        <v>158</v>
      </c>
      <c r="N74" s="59">
        <v>0.70833333333333337</v>
      </c>
      <c r="O74" s="25">
        <v>34</v>
      </c>
      <c r="P74" s="25">
        <v>48</v>
      </c>
      <c r="Q74" s="59">
        <v>1</v>
      </c>
      <c r="R74" s="25">
        <v>49</v>
      </c>
      <c r="S74" s="25">
        <v>49</v>
      </c>
      <c r="T74" s="59">
        <v>1</v>
      </c>
      <c r="U74" s="25">
        <v>6</v>
      </c>
      <c r="V74" s="25">
        <v>6</v>
      </c>
      <c r="W74" s="59">
        <v>0.86111111111111116</v>
      </c>
      <c r="X74" s="25">
        <v>62</v>
      </c>
      <c r="Y74" s="25">
        <v>72</v>
      </c>
      <c r="Z74" s="24">
        <v>4276</v>
      </c>
      <c r="AA74" s="24">
        <v>2352</v>
      </c>
      <c r="AB74" s="24">
        <v>1924</v>
      </c>
      <c r="AC74" s="24">
        <v>16502</v>
      </c>
      <c r="AD74" s="24">
        <v>2395</v>
      </c>
      <c r="AE74" s="49">
        <v>0.14508109656988588</v>
      </c>
      <c r="AF74" s="24">
        <v>90</v>
      </c>
      <c r="AG74" s="49">
        <v>6.0578477714764442E-3</v>
      </c>
      <c r="AH74" s="24">
        <v>577</v>
      </c>
      <c r="AI74" s="24">
        <v>54</v>
      </c>
      <c r="AJ74" s="49">
        <v>9.4719247720479141E-2</v>
      </c>
      <c r="AK74" s="24">
        <v>1</v>
      </c>
      <c r="AL74" s="49">
        <v>1.6420361247947454E-3</v>
      </c>
      <c r="AM74" s="24">
        <v>861</v>
      </c>
      <c r="AN74" s="24">
        <v>10</v>
      </c>
      <c r="AO74" s="59">
        <v>1.5907181042624379E-2</v>
      </c>
      <c r="AP74" s="24">
        <v>3</v>
      </c>
      <c r="AQ74" s="49">
        <v>3.6103856199108928E-3</v>
      </c>
      <c r="AR74" s="24">
        <v>854</v>
      </c>
      <c r="AS74" s="24">
        <v>0</v>
      </c>
      <c r="AT74" s="59">
        <v>0</v>
      </c>
      <c r="AU74" s="24">
        <v>0</v>
      </c>
      <c r="AV74" s="49">
        <v>0</v>
      </c>
    </row>
    <row r="75" spans="1:48" ht="14.25" customHeight="1" x14ac:dyDescent="0.25">
      <c r="A75" s="22">
        <v>44470</v>
      </c>
      <c r="B75" s="23" t="s">
        <v>144</v>
      </c>
      <c r="C75" s="59">
        <v>0.10416666666666667</v>
      </c>
      <c r="D75" s="25">
        <v>30</v>
      </c>
      <c r="E75" s="25">
        <v>288</v>
      </c>
      <c r="F75" s="59">
        <v>0.93495934959349591</v>
      </c>
      <c r="G75" s="25">
        <v>230</v>
      </c>
      <c r="H75" s="25">
        <v>246</v>
      </c>
      <c r="I75" s="59">
        <v>0.91902834008097167</v>
      </c>
      <c r="J75" s="25">
        <v>227</v>
      </c>
      <c r="K75" s="25">
        <v>247</v>
      </c>
      <c r="L75" s="59">
        <v>0.96356275303643724</v>
      </c>
      <c r="M75" s="25">
        <v>238</v>
      </c>
      <c r="N75" s="59">
        <v>0.7142857142857143</v>
      </c>
      <c r="O75" s="25">
        <v>20</v>
      </c>
      <c r="P75" s="25">
        <v>28</v>
      </c>
      <c r="Q75" s="59">
        <v>0.97560975609756095</v>
      </c>
      <c r="R75" s="25">
        <v>40</v>
      </c>
      <c r="S75" s="25">
        <v>41</v>
      </c>
      <c r="T75" s="59">
        <v>1</v>
      </c>
      <c r="U75" s="25">
        <v>21</v>
      </c>
      <c r="V75" s="25">
        <v>21</v>
      </c>
      <c r="W75" s="59">
        <v>0.90243902439024393</v>
      </c>
      <c r="X75" s="25">
        <v>148</v>
      </c>
      <c r="Y75" s="25">
        <v>164</v>
      </c>
      <c r="Z75" s="24">
        <v>4320</v>
      </c>
      <c r="AA75" s="24">
        <v>2441</v>
      </c>
      <c r="AB75" s="24">
        <v>1879</v>
      </c>
      <c r="AC75" s="24">
        <v>16709</v>
      </c>
      <c r="AD75" s="24">
        <v>2014</v>
      </c>
      <c r="AE75" s="49">
        <v>0.11937215281482023</v>
      </c>
      <c r="AF75" s="24">
        <v>101</v>
      </c>
      <c r="AG75" s="49">
        <v>5.940264296880075E-3</v>
      </c>
      <c r="AH75" s="24">
        <v>654</v>
      </c>
      <c r="AI75" s="24">
        <v>69</v>
      </c>
      <c r="AJ75" s="49">
        <v>0.10390395857842551</v>
      </c>
      <c r="AK75" s="24">
        <v>5</v>
      </c>
      <c r="AL75" s="49">
        <v>6.3669311391909107E-3</v>
      </c>
      <c r="AM75" s="24">
        <v>865</v>
      </c>
      <c r="AN75" s="24">
        <v>5</v>
      </c>
      <c r="AO75" s="59">
        <v>1.4348596581489738E-2</v>
      </c>
      <c r="AP75" s="24">
        <v>0</v>
      </c>
      <c r="AQ75" s="49">
        <v>0</v>
      </c>
      <c r="AR75" s="24">
        <v>863</v>
      </c>
      <c r="AS75" s="24">
        <v>0</v>
      </c>
      <c r="AT75" s="59">
        <v>0</v>
      </c>
      <c r="AU75" s="24">
        <v>0</v>
      </c>
      <c r="AV75" s="49">
        <v>0</v>
      </c>
    </row>
    <row r="76" spans="1:48" ht="14.25" customHeight="1" x14ac:dyDescent="0.25">
      <c r="A76" s="22">
        <v>44501</v>
      </c>
      <c r="B76" s="23" t="s">
        <v>144</v>
      </c>
      <c r="C76" s="59">
        <v>0.10900473933649289</v>
      </c>
      <c r="D76" s="25">
        <v>23</v>
      </c>
      <c r="E76" s="25">
        <v>211</v>
      </c>
      <c r="F76" s="59">
        <v>0.9838709677419355</v>
      </c>
      <c r="G76" s="25">
        <v>183</v>
      </c>
      <c r="H76" s="25">
        <v>186</v>
      </c>
      <c r="I76" s="59">
        <v>0.88652482269503541</v>
      </c>
      <c r="J76" s="25">
        <v>125</v>
      </c>
      <c r="K76" s="25">
        <v>141</v>
      </c>
      <c r="L76" s="59">
        <v>0.95744680851063835</v>
      </c>
      <c r="M76" s="25">
        <v>135</v>
      </c>
      <c r="N76" s="59">
        <v>0.8571428571428571</v>
      </c>
      <c r="O76" s="25">
        <v>30</v>
      </c>
      <c r="P76" s="25">
        <v>35</v>
      </c>
      <c r="Q76" s="59">
        <v>0.97560975609756095</v>
      </c>
      <c r="R76" s="25">
        <v>40</v>
      </c>
      <c r="S76" s="25">
        <v>41</v>
      </c>
      <c r="T76" s="59">
        <v>1</v>
      </c>
      <c r="U76" s="25">
        <v>15</v>
      </c>
      <c r="V76" s="25">
        <v>15</v>
      </c>
      <c r="W76" s="59">
        <v>0.91818181818181821</v>
      </c>
      <c r="X76" s="25">
        <v>101</v>
      </c>
      <c r="Y76" s="25">
        <v>110</v>
      </c>
      <c r="Z76" s="24">
        <v>4595</v>
      </c>
      <c r="AA76" s="24">
        <v>2492</v>
      </c>
      <c r="AB76" s="24">
        <v>2103</v>
      </c>
      <c r="AC76" s="24">
        <v>17811</v>
      </c>
      <c r="AD76" s="24">
        <v>2038</v>
      </c>
      <c r="AE76" s="49">
        <v>0.11142115369023535</v>
      </c>
      <c r="AF76" s="24">
        <v>120</v>
      </c>
      <c r="AG76" s="49">
        <v>6.5732533108389599E-3</v>
      </c>
      <c r="AH76" s="24">
        <v>778</v>
      </c>
      <c r="AI76" s="24">
        <v>72</v>
      </c>
      <c r="AJ76" s="49">
        <v>9.3347297512170233E-2</v>
      </c>
      <c r="AK76" s="24">
        <v>5</v>
      </c>
      <c r="AL76" s="49">
        <v>8.6156759354459496E-3</v>
      </c>
      <c r="AM76" s="24">
        <v>993</v>
      </c>
      <c r="AN76" s="24">
        <v>8</v>
      </c>
      <c r="AO76" s="59">
        <v>0</v>
      </c>
      <c r="AP76" s="24">
        <v>0</v>
      </c>
      <c r="AQ76" s="49">
        <v>0</v>
      </c>
      <c r="AR76" s="24">
        <v>1236</v>
      </c>
      <c r="AS76" s="24">
        <v>0</v>
      </c>
      <c r="AT76" s="59">
        <v>0</v>
      </c>
      <c r="AU76" s="24">
        <v>0</v>
      </c>
      <c r="AV76" s="49">
        <v>0</v>
      </c>
    </row>
    <row r="77" spans="1:48" ht="14.25" customHeight="1" x14ac:dyDescent="0.25">
      <c r="A77" s="22">
        <v>44531</v>
      </c>
      <c r="B77" s="23" t="s">
        <v>144</v>
      </c>
      <c r="C77" s="59">
        <v>0</v>
      </c>
      <c r="D77" s="25">
        <v>0</v>
      </c>
      <c r="E77" s="25">
        <v>0</v>
      </c>
      <c r="F77" s="59">
        <v>0</v>
      </c>
      <c r="G77" s="25">
        <v>0</v>
      </c>
      <c r="H77" s="25">
        <v>0</v>
      </c>
      <c r="I77" s="59">
        <v>0</v>
      </c>
      <c r="J77" s="25">
        <v>0</v>
      </c>
      <c r="K77" s="25">
        <v>0</v>
      </c>
      <c r="L77" s="59">
        <v>0</v>
      </c>
      <c r="M77" s="25">
        <v>0</v>
      </c>
      <c r="N77" s="59">
        <v>0</v>
      </c>
      <c r="O77" s="25">
        <v>0</v>
      </c>
      <c r="P77" s="25">
        <v>0</v>
      </c>
      <c r="Q77" s="59">
        <v>0</v>
      </c>
      <c r="R77" s="25">
        <v>0</v>
      </c>
      <c r="S77" s="25">
        <v>0</v>
      </c>
      <c r="T77" s="59">
        <v>0</v>
      </c>
      <c r="U77" s="25">
        <v>0</v>
      </c>
      <c r="V77" s="25">
        <v>0</v>
      </c>
      <c r="W77" s="59">
        <v>0</v>
      </c>
      <c r="X77" s="25">
        <v>0</v>
      </c>
      <c r="Y77" s="25">
        <v>0</v>
      </c>
      <c r="Z77" s="24">
        <v>4464</v>
      </c>
      <c r="AA77" s="24">
        <v>2440</v>
      </c>
      <c r="AB77" s="24">
        <v>2024</v>
      </c>
      <c r="AC77" s="24">
        <v>17314</v>
      </c>
      <c r="AD77" s="24">
        <v>2092</v>
      </c>
      <c r="AE77" s="49">
        <v>0.11906183371883317</v>
      </c>
      <c r="AF77" s="24">
        <v>126</v>
      </c>
      <c r="AG77" s="49">
        <v>6.822528635978339E-3</v>
      </c>
      <c r="AH77" s="24">
        <v>703</v>
      </c>
      <c r="AI77" s="24">
        <v>71</v>
      </c>
      <c r="AJ77" s="49">
        <v>9.9723310372025184E-2</v>
      </c>
      <c r="AK77" s="24">
        <v>3</v>
      </c>
      <c r="AL77" s="49">
        <v>4.5070490806924917E-3</v>
      </c>
      <c r="AM77" s="24">
        <v>947</v>
      </c>
      <c r="AN77" s="24">
        <v>12</v>
      </c>
      <c r="AO77" s="59">
        <v>2.4181840800206154E-2</v>
      </c>
      <c r="AP77" s="24">
        <v>4</v>
      </c>
      <c r="AQ77" s="49">
        <v>8.422919661661258E-3</v>
      </c>
      <c r="AR77" s="24">
        <v>996</v>
      </c>
      <c r="AS77" s="24">
        <v>0</v>
      </c>
      <c r="AT77" s="59">
        <v>0</v>
      </c>
      <c r="AU77" s="24">
        <v>0</v>
      </c>
      <c r="AV77" s="49">
        <v>0</v>
      </c>
    </row>
    <row r="78" spans="1:48" ht="14.25" customHeight="1" x14ac:dyDescent="0.25">
      <c r="A78" s="22">
        <v>44562</v>
      </c>
      <c r="B78" s="23" t="s">
        <v>144</v>
      </c>
      <c r="C78" s="59">
        <v>0</v>
      </c>
      <c r="D78" s="25">
        <v>0</v>
      </c>
      <c r="E78" s="25">
        <v>0</v>
      </c>
      <c r="F78" s="59">
        <v>0</v>
      </c>
      <c r="G78" s="25">
        <v>0</v>
      </c>
      <c r="H78" s="25">
        <v>0</v>
      </c>
      <c r="I78" s="59">
        <v>0</v>
      </c>
      <c r="J78" s="25">
        <v>0</v>
      </c>
      <c r="K78" s="25">
        <v>0</v>
      </c>
      <c r="L78" s="59">
        <v>0</v>
      </c>
      <c r="M78" s="25">
        <v>0</v>
      </c>
      <c r="N78" s="59">
        <v>0</v>
      </c>
      <c r="O78" s="25">
        <v>0</v>
      </c>
      <c r="P78" s="25">
        <v>0</v>
      </c>
      <c r="Q78" s="59">
        <v>0</v>
      </c>
      <c r="R78" s="25">
        <v>0</v>
      </c>
      <c r="S78" s="25">
        <v>0</v>
      </c>
      <c r="T78" s="59">
        <v>0</v>
      </c>
      <c r="U78" s="25">
        <v>0</v>
      </c>
      <c r="V78" s="25">
        <v>0</v>
      </c>
      <c r="W78" s="59">
        <v>0</v>
      </c>
      <c r="X78" s="25">
        <v>0</v>
      </c>
      <c r="Y78" s="25">
        <v>0</v>
      </c>
      <c r="Z78" s="24">
        <v>4437</v>
      </c>
      <c r="AA78" s="24">
        <v>2387</v>
      </c>
      <c r="AB78" s="24">
        <v>2050</v>
      </c>
      <c r="AC78" s="24">
        <v>17346</v>
      </c>
      <c r="AD78" s="24">
        <v>2300</v>
      </c>
      <c r="AE78" s="49">
        <v>0.12871707782355404</v>
      </c>
      <c r="AF78" s="24">
        <v>127</v>
      </c>
      <c r="AG78" s="49">
        <v>7.1207220163258412E-3</v>
      </c>
      <c r="AH78" s="24">
        <v>748</v>
      </c>
      <c r="AI78" s="24">
        <v>100</v>
      </c>
      <c r="AJ78" s="49">
        <v>0.13126637273288436</v>
      </c>
      <c r="AK78" s="24">
        <v>6</v>
      </c>
      <c r="AL78" s="49">
        <v>8.7338201107846885E-3</v>
      </c>
      <c r="AM78" s="24">
        <v>1164</v>
      </c>
      <c r="AN78" s="24">
        <v>18</v>
      </c>
      <c r="AO78" s="59">
        <v>2.3712709642414398E-2</v>
      </c>
      <c r="AP78" s="24">
        <v>2</v>
      </c>
      <c r="AQ78" s="49">
        <v>2.2544870859477601E-3</v>
      </c>
      <c r="AR78" s="24">
        <v>1142</v>
      </c>
      <c r="AS78" s="24">
        <v>0</v>
      </c>
      <c r="AT78" s="59">
        <v>0</v>
      </c>
      <c r="AU78" s="24">
        <v>0</v>
      </c>
      <c r="AV78" s="49">
        <v>0</v>
      </c>
    </row>
    <row r="79" spans="1:48" ht="14.25" customHeight="1" x14ac:dyDescent="0.25">
      <c r="A79" s="22">
        <v>44593</v>
      </c>
      <c r="B79" s="23" t="s">
        <v>144</v>
      </c>
      <c r="C79" s="59">
        <v>0</v>
      </c>
      <c r="D79" s="25">
        <v>0</v>
      </c>
      <c r="E79" s="25">
        <v>0</v>
      </c>
      <c r="F79" s="59">
        <v>0</v>
      </c>
      <c r="G79" s="25">
        <v>0</v>
      </c>
      <c r="H79" s="25">
        <v>0</v>
      </c>
      <c r="I79" s="59">
        <v>0</v>
      </c>
      <c r="J79" s="25">
        <v>0</v>
      </c>
      <c r="K79" s="25">
        <v>0</v>
      </c>
      <c r="L79" s="59">
        <v>0</v>
      </c>
      <c r="M79" s="25">
        <v>0</v>
      </c>
      <c r="N79" s="59">
        <v>0</v>
      </c>
      <c r="O79" s="25">
        <v>0</v>
      </c>
      <c r="P79" s="25">
        <v>0</v>
      </c>
      <c r="Q79" s="59">
        <v>0</v>
      </c>
      <c r="R79" s="25">
        <v>0</v>
      </c>
      <c r="S79" s="25">
        <v>0</v>
      </c>
      <c r="T79" s="59">
        <v>0</v>
      </c>
      <c r="U79" s="25">
        <v>0</v>
      </c>
      <c r="V79" s="25">
        <v>0</v>
      </c>
      <c r="W79" s="59">
        <v>0</v>
      </c>
      <c r="X79" s="25">
        <v>0</v>
      </c>
      <c r="Y79" s="25">
        <v>0</v>
      </c>
      <c r="Z79" s="24">
        <v>3874</v>
      </c>
      <c r="AA79" s="24">
        <v>2079</v>
      </c>
      <c r="AB79" s="24">
        <v>1795</v>
      </c>
      <c r="AC79" s="24">
        <v>16041</v>
      </c>
      <c r="AD79" s="24">
        <v>2243</v>
      </c>
      <c r="AE79" s="49">
        <v>0.13826018446264959</v>
      </c>
      <c r="AF79" s="24">
        <v>127</v>
      </c>
      <c r="AG79" s="49">
        <v>7.4544140185522825E-3</v>
      </c>
      <c r="AH79" s="24">
        <v>630</v>
      </c>
      <c r="AI79" s="24">
        <v>53</v>
      </c>
      <c r="AJ79" s="49">
        <v>8.034231279778227E-2</v>
      </c>
      <c r="AK79" s="24">
        <v>7</v>
      </c>
      <c r="AL79" s="49">
        <v>1.014101579639151E-2</v>
      </c>
      <c r="AM79" s="24">
        <v>973</v>
      </c>
      <c r="AN79" s="24">
        <v>18</v>
      </c>
      <c r="AO79" s="59">
        <v>1.9682764581446657E-2</v>
      </c>
      <c r="AP79" s="24">
        <v>2</v>
      </c>
      <c r="AQ79" s="49">
        <v>5.1387461459403907E-4</v>
      </c>
      <c r="AR79" s="24">
        <v>934</v>
      </c>
      <c r="AS79" s="24">
        <v>0</v>
      </c>
      <c r="AT79" s="59">
        <v>0</v>
      </c>
      <c r="AU79" s="24">
        <v>0</v>
      </c>
      <c r="AV79" s="49">
        <v>0</v>
      </c>
    </row>
    <row r="80" spans="1:48" ht="14.25" customHeight="1" x14ac:dyDescent="0.25">
      <c r="A80" s="22">
        <v>44621</v>
      </c>
      <c r="B80" s="23" t="s">
        <v>144</v>
      </c>
      <c r="C80" s="59">
        <v>0</v>
      </c>
      <c r="D80" s="25">
        <v>0</v>
      </c>
      <c r="E80" s="25">
        <v>0</v>
      </c>
      <c r="F80" s="59">
        <v>0</v>
      </c>
      <c r="G80" s="25">
        <v>0</v>
      </c>
      <c r="H80" s="25">
        <v>0</v>
      </c>
      <c r="I80" s="59">
        <v>0</v>
      </c>
      <c r="J80" s="25">
        <v>0</v>
      </c>
      <c r="K80" s="25">
        <v>0</v>
      </c>
      <c r="L80" s="59">
        <v>0</v>
      </c>
      <c r="M80" s="25">
        <v>0</v>
      </c>
      <c r="N80" s="59">
        <v>0</v>
      </c>
      <c r="O80" s="25">
        <v>0</v>
      </c>
      <c r="P80" s="25">
        <v>0</v>
      </c>
      <c r="Q80" s="59">
        <v>0</v>
      </c>
      <c r="R80" s="25">
        <v>0</v>
      </c>
      <c r="S80" s="25">
        <v>0</v>
      </c>
      <c r="T80" s="59">
        <v>0</v>
      </c>
      <c r="U80" s="25">
        <v>0</v>
      </c>
      <c r="V80" s="25">
        <v>0</v>
      </c>
      <c r="W80" s="59">
        <v>0</v>
      </c>
      <c r="X80" s="25">
        <v>0</v>
      </c>
      <c r="Y80" s="25">
        <v>0</v>
      </c>
      <c r="Z80" s="24">
        <v>4224</v>
      </c>
      <c r="AA80" s="24">
        <v>2128</v>
      </c>
      <c r="AB80" s="24">
        <v>2096</v>
      </c>
      <c r="AC80" s="24">
        <v>16399</v>
      </c>
      <c r="AD80" s="24">
        <v>2269</v>
      </c>
      <c r="AE80" s="49">
        <v>0.13618978662919937</v>
      </c>
      <c r="AF80" s="24">
        <v>127</v>
      </c>
      <c r="AG80" s="49">
        <v>7.241431846026874E-3</v>
      </c>
      <c r="AH80" s="24">
        <v>653</v>
      </c>
      <c r="AI80" s="24">
        <v>68</v>
      </c>
      <c r="AJ80" s="49">
        <v>9.6244949787327991E-2</v>
      </c>
      <c r="AK80" s="24">
        <v>2</v>
      </c>
      <c r="AL80" s="49">
        <v>5.6344276841171258E-3</v>
      </c>
      <c r="AM80" s="24">
        <v>921</v>
      </c>
      <c r="AN80" s="24">
        <v>19</v>
      </c>
      <c r="AO80" s="59">
        <v>3.5235913764313072E-2</v>
      </c>
      <c r="AP80" s="24">
        <v>1</v>
      </c>
      <c r="AQ80" s="49">
        <v>2.4588148512417015E-4</v>
      </c>
      <c r="AR80" s="24">
        <v>865</v>
      </c>
      <c r="AS80" s="24">
        <v>0</v>
      </c>
      <c r="AT80" s="59">
        <v>0</v>
      </c>
      <c r="AU80" s="24">
        <v>0</v>
      </c>
      <c r="AV80" s="49">
        <v>0</v>
      </c>
    </row>
    <row r="81" spans="1:48" ht="14.25" customHeight="1" x14ac:dyDescent="0.15">
      <c r="A81" s="22">
        <v>44652</v>
      </c>
      <c r="B81" s="23" t="s">
        <v>144</v>
      </c>
      <c r="C81" s="59">
        <v>0.16789999999999999</v>
      </c>
      <c r="D81" s="106">
        <v>46</v>
      </c>
      <c r="E81" s="106">
        <v>274</v>
      </c>
      <c r="F81" s="59">
        <v>0.68</v>
      </c>
      <c r="G81" s="25">
        <v>242</v>
      </c>
      <c r="H81" s="25">
        <v>356</v>
      </c>
      <c r="I81" s="59">
        <v>0.434</v>
      </c>
      <c r="J81" s="25">
        <v>111</v>
      </c>
      <c r="K81" s="25">
        <v>256</v>
      </c>
      <c r="L81" s="59">
        <v>0.76600000000000001</v>
      </c>
      <c r="M81" s="25">
        <v>196</v>
      </c>
      <c r="N81" s="59">
        <v>0</v>
      </c>
      <c r="O81" s="25">
        <v>0</v>
      </c>
      <c r="P81" s="25">
        <v>0</v>
      </c>
      <c r="Q81" s="59">
        <v>0</v>
      </c>
      <c r="R81" s="25">
        <v>0</v>
      </c>
      <c r="S81" s="25">
        <v>0</v>
      </c>
      <c r="T81" s="59">
        <v>0</v>
      </c>
      <c r="U81" s="25">
        <v>0</v>
      </c>
      <c r="V81" s="25">
        <v>0</v>
      </c>
      <c r="W81" s="59">
        <v>0</v>
      </c>
      <c r="X81" s="25">
        <v>0</v>
      </c>
      <c r="Y81" s="25">
        <v>0</v>
      </c>
      <c r="Z81" s="24">
        <v>4125</v>
      </c>
      <c r="AA81" s="24">
        <v>2214</v>
      </c>
      <c r="AB81" s="24">
        <v>1911</v>
      </c>
      <c r="AC81" s="24">
        <v>15133</v>
      </c>
      <c r="AD81" s="24">
        <v>2625</v>
      </c>
      <c r="AE81" s="49">
        <v>0.16672057250605563</v>
      </c>
      <c r="AF81" s="24">
        <v>126</v>
      </c>
      <c r="AG81" s="49">
        <v>9.0611045831582981E-3</v>
      </c>
      <c r="AH81" s="24">
        <v>676</v>
      </c>
      <c r="AI81" s="24">
        <v>72</v>
      </c>
      <c r="AJ81" s="49">
        <v>0.10687817712392875</v>
      </c>
      <c r="AK81" s="24">
        <v>6</v>
      </c>
      <c r="AL81" s="49">
        <v>8.1070994690498194E-3</v>
      </c>
      <c r="AM81" s="24">
        <v>933</v>
      </c>
      <c r="AN81" s="24">
        <v>6</v>
      </c>
      <c r="AO81" s="59">
        <v>8.9433759914718247E-3</v>
      </c>
      <c r="AP81" s="24">
        <v>2</v>
      </c>
      <c r="AQ81" s="49">
        <v>3.3664747950462237E-3</v>
      </c>
      <c r="AR81" s="24">
        <v>733</v>
      </c>
      <c r="AS81" s="24">
        <v>0</v>
      </c>
      <c r="AT81" s="59">
        <v>0</v>
      </c>
      <c r="AU81" s="24">
        <v>0</v>
      </c>
      <c r="AV81" s="49">
        <v>0</v>
      </c>
    </row>
    <row r="82" spans="1:48" ht="14.25" customHeight="1" x14ac:dyDescent="0.15">
      <c r="A82" s="22">
        <v>44682</v>
      </c>
      <c r="B82" s="23" t="s">
        <v>144</v>
      </c>
      <c r="C82" s="59">
        <v>0.18390000000000001</v>
      </c>
      <c r="D82" s="106">
        <v>41</v>
      </c>
      <c r="E82" s="106">
        <v>223</v>
      </c>
      <c r="F82" s="59">
        <v>0.79800000000000004</v>
      </c>
      <c r="G82" s="25">
        <v>323</v>
      </c>
      <c r="H82" s="25">
        <v>405</v>
      </c>
      <c r="I82" s="59">
        <v>0.61499999999999999</v>
      </c>
      <c r="J82" s="25">
        <v>169</v>
      </c>
      <c r="K82" s="25">
        <v>275</v>
      </c>
      <c r="L82" s="59">
        <v>0.749</v>
      </c>
      <c r="M82" s="25">
        <v>206</v>
      </c>
      <c r="N82" s="59">
        <v>0</v>
      </c>
      <c r="O82" s="25">
        <v>0</v>
      </c>
      <c r="P82" s="25">
        <v>0</v>
      </c>
      <c r="Q82" s="59">
        <v>0</v>
      </c>
      <c r="R82" s="25">
        <v>0</v>
      </c>
      <c r="S82" s="25">
        <v>0</v>
      </c>
      <c r="T82" s="59">
        <v>0</v>
      </c>
      <c r="U82" s="25">
        <v>0</v>
      </c>
      <c r="V82" s="25">
        <v>0</v>
      </c>
      <c r="W82" s="59">
        <v>0</v>
      </c>
      <c r="X82" s="25">
        <v>0</v>
      </c>
      <c r="Y82" s="25">
        <v>0</v>
      </c>
      <c r="Z82" s="24">
        <v>4389</v>
      </c>
      <c r="AA82" s="24">
        <v>2271</v>
      </c>
      <c r="AB82" s="24">
        <v>2118</v>
      </c>
      <c r="AC82" s="24">
        <v>16913</v>
      </c>
      <c r="AD82" s="24">
        <v>2746</v>
      </c>
      <c r="AE82" s="49">
        <v>0.15466703537235074</v>
      </c>
      <c r="AF82" s="24">
        <v>139</v>
      </c>
      <c r="AG82" s="49">
        <v>8.1253096981087746E-3</v>
      </c>
      <c r="AH82" s="24">
        <v>790</v>
      </c>
      <c r="AI82" s="24">
        <v>79</v>
      </c>
      <c r="AJ82" s="49">
        <v>0.10135189585529709</v>
      </c>
      <c r="AK82" s="24">
        <v>9</v>
      </c>
      <c r="AL82" s="49">
        <v>9.7463032185099701E-3</v>
      </c>
      <c r="AM82" s="24">
        <v>955</v>
      </c>
      <c r="AN82" s="24">
        <v>12</v>
      </c>
      <c r="AO82" s="59">
        <v>2.2297411334979898E-2</v>
      </c>
      <c r="AP82" s="24">
        <v>1</v>
      </c>
      <c r="AQ82" s="49">
        <v>1.4577259475218659E-3</v>
      </c>
      <c r="AR82" s="24">
        <v>952</v>
      </c>
      <c r="AS82" s="24">
        <v>0</v>
      </c>
      <c r="AT82" s="59">
        <v>0</v>
      </c>
      <c r="AU82" s="24">
        <v>0</v>
      </c>
      <c r="AV82" s="49">
        <v>0</v>
      </c>
    </row>
    <row r="83" spans="1:48" ht="14.25" customHeight="1" x14ac:dyDescent="0.15">
      <c r="A83" s="22">
        <v>44713</v>
      </c>
      <c r="B83" s="23" t="s">
        <v>144</v>
      </c>
      <c r="C83" s="59">
        <v>0.2802</v>
      </c>
      <c r="D83" s="106">
        <v>65</v>
      </c>
      <c r="E83" s="106">
        <v>232</v>
      </c>
      <c r="F83" s="59">
        <v>0.82288828337874664</v>
      </c>
      <c r="G83" s="25">
        <v>302</v>
      </c>
      <c r="H83" s="25">
        <v>367</v>
      </c>
      <c r="I83" s="59">
        <v>0.69896193771626303</v>
      </c>
      <c r="J83" s="25">
        <v>202</v>
      </c>
      <c r="K83" s="25">
        <v>289</v>
      </c>
      <c r="L83" s="59">
        <v>0.79584775086505188</v>
      </c>
      <c r="M83" s="25">
        <v>230</v>
      </c>
      <c r="N83" s="59">
        <v>0</v>
      </c>
      <c r="O83" s="25">
        <v>0</v>
      </c>
      <c r="P83" s="25">
        <v>0</v>
      </c>
      <c r="Q83" s="59">
        <v>0</v>
      </c>
      <c r="R83" s="25">
        <v>0</v>
      </c>
      <c r="S83" s="25">
        <v>0</v>
      </c>
      <c r="T83" s="59">
        <v>0</v>
      </c>
      <c r="U83" s="25">
        <v>0</v>
      </c>
      <c r="V83" s="25">
        <v>0</v>
      </c>
      <c r="W83" s="59">
        <v>0</v>
      </c>
      <c r="X83" s="25">
        <v>0</v>
      </c>
      <c r="Y83" s="25">
        <v>0</v>
      </c>
      <c r="Z83" s="24">
        <v>4056</v>
      </c>
      <c r="AA83" s="24">
        <v>2173</v>
      </c>
      <c r="AB83" s="24">
        <v>1883</v>
      </c>
      <c r="AC83" s="24">
        <v>15390</v>
      </c>
      <c r="AD83" s="24">
        <v>2452</v>
      </c>
      <c r="AE83" s="49">
        <v>0.15932423651721897</v>
      </c>
      <c r="AF83" s="24">
        <v>123</v>
      </c>
      <c r="AG83" s="49">
        <v>7.9922027290448335E-3</v>
      </c>
      <c r="AH83" s="24">
        <v>720</v>
      </c>
      <c r="AI83" s="24">
        <v>79</v>
      </c>
      <c r="AJ83" s="49">
        <v>0.10972222222222222</v>
      </c>
      <c r="AK83" s="24">
        <v>4</v>
      </c>
      <c r="AL83" s="49">
        <v>5.5555555555555558E-3</v>
      </c>
      <c r="AM83" s="24">
        <v>923</v>
      </c>
      <c r="AN83" s="24">
        <v>9</v>
      </c>
      <c r="AO83" s="59">
        <v>9.7508125677139759E-3</v>
      </c>
      <c r="AP83" s="24">
        <v>3</v>
      </c>
      <c r="AQ83" s="49">
        <v>3.2502708559046588E-3</v>
      </c>
      <c r="AR83" s="24">
        <v>757</v>
      </c>
      <c r="AS83" s="24">
        <v>0</v>
      </c>
      <c r="AT83" s="59">
        <v>0</v>
      </c>
      <c r="AU83" s="24">
        <v>0</v>
      </c>
      <c r="AV83" s="49">
        <v>0</v>
      </c>
    </row>
    <row r="84" spans="1:48" ht="14.25" customHeight="1" x14ac:dyDescent="0.15">
      <c r="A84" s="22">
        <v>44743</v>
      </c>
      <c r="B84" s="23" t="s">
        <v>144</v>
      </c>
      <c r="C84" s="59">
        <v>0.21210000000000001</v>
      </c>
      <c r="D84" s="106">
        <v>56</v>
      </c>
      <c r="E84" s="106">
        <v>264</v>
      </c>
      <c r="F84" s="59">
        <v>0.82499999999999996</v>
      </c>
      <c r="G84" s="25">
        <v>274</v>
      </c>
      <c r="H84" s="25">
        <v>332</v>
      </c>
      <c r="I84" s="59">
        <v>0.71599999999999997</v>
      </c>
      <c r="J84" s="25">
        <v>199</v>
      </c>
      <c r="K84" s="25">
        <v>278</v>
      </c>
      <c r="L84" s="59">
        <v>0.81699999999999995</v>
      </c>
      <c r="M84" s="25">
        <v>227</v>
      </c>
      <c r="N84" s="59">
        <v>0</v>
      </c>
      <c r="O84" s="25">
        <v>0</v>
      </c>
      <c r="P84" s="25">
        <v>0</v>
      </c>
      <c r="Q84" s="59">
        <v>0</v>
      </c>
      <c r="R84" s="25">
        <v>0</v>
      </c>
      <c r="S84" s="25">
        <v>0</v>
      </c>
      <c r="T84" s="59"/>
      <c r="U84" s="25">
        <v>0</v>
      </c>
      <c r="V84" s="25">
        <v>0</v>
      </c>
      <c r="W84" s="59">
        <v>0.47599999999999998</v>
      </c>
      <c r="X84" s="25">
        <v>101</v>
      </c>
      <c r="Y84" s="25">
        <v>212</v>
      </c>
      <c r="Z84" s="24">
        <v>4040</v>
      </c>
      <c r="AA84" s="24">
        <v>2176</v>
      </c>
      <c r="AB84" s="24">
        <v>1864</v>
      </c>
      <c r="AC84" s="24">
        <v>15399</v>
      </c>
      <c r="AD84" s="24">
        <v>2288</v>
      </c>
      <c r="AE84" s="49">
        <v>0.14899999999999999</v>
      </c>
      <c r="AF84" s="24">
        <v>112</v>
      </c>
      <c r="AG84" s="49">
        <v>7.0000000000000001E-3</v>
      </c>
      <c r="AH84" s="24">
        <v>713</v>
      </c>
      <c r="AI84" s="24">
        <v>83</v>
      </c>
      <c r="AJ84" s="49">
        <v>0.11600000000000001</v>
      </c>
      <c r="AK84" s="24">
        <v>4</v>
      </c>
      <c r="AL84" s="49">
        <v>6.0000000000000001E-3</v>
      </c>
      <c r="AM84" s="24">
        <v>851</v>
      </c>
      <c r="AN84" s="24">
        <v>12</v>
      </c>
      <c r="AO84" s="59">
        <v>1.4E-2</v>
      </c>
      <c r="AP84" s="24">
        <v>3</v>
      </c>
      <c r="AQ84" s="49">
        <v>4.0000000000000001E-3</v>
      </c>
      <c r="AR84" s="24">
        <v>667</v>
      </c>
      <c r="AS84" s="24">
        <v>0</v>
      </c>
      <c r="AT84" s="59">
        <v>0</v>
      </c>
      <c r="AU84" s="24">
        <v>0</v>
      </c>
      <c r="AV84" s="49">
        <v>0</v>
      </c>
    </row>
    <row r="85" spans="1:48" ht="14.25" customHeight="1" x14ac:dyDescent="0.15">
      <c r="A85" s="22">
        <v>44774</v>
      </c>
      <c r="B85" s="23" t="s">
        <v>144</v>
      </c>
      <c r="C85" s="59">
        <v>0.24890000000000001</v>
      </c>
      <c r="D85" s="106">
        <v>58</v>
      </c>
      <c r="E85" s="106">
        <v>233</v>
      </c>
      <c r="F85" s="59">
        <v>0.78600000000000003</v>
      </c>
      <c r="G85" s="25">
        <v>294</v>
      </c>
      <c r="H85" s="25">
        <v>374</v>
      </c>
      <c r="I85" s="59">
        <v>0.70599999999999996</v>
      </c>
      <c r="J85" s="25">
        <v>231</v>
      </c>
      <c r="K85" s="25">
        <v>327</v>
      </c>
      <c r="L85" s="59">
        <v>0.82299999999999995</v>
      </c>
      <c r="M85" s="25">
        <v>269</v>
      </c>
      <c r="N85" s="59">
        <v>0.439</v>
      </c>
      <c r="O85" s="25">
        <v>43</v>
      </c>
      <c r="P85" s="25">
        <v>98</v>
      </c>
      <c r="Q85" s="59">
        <v>0</v>
      </c>
      <c r="R85" s="25">
        <v>0</v>
      </c>
      <c r="S85" s="25">
        <v>0</v>
      </c>
      <c r="T85" s="59">
        <v>0</v>
      </c>
      <c r="U85" s="25">
        <v>0</v>
      </c>
      <c r="V85" s="25">
        <v>0</v>
      </c>
      <c r="W85" s="59">
        <v>0.47099999999999997</v>
      </c>
      <c r="X85" s="25">
        <v>81</v>
      </c>
      <c r="Y85" s="25">
        <v>172</v>
      </c>
      <c r="Z85" s="24">
        <v>4009</v>
      </c>
      <c r="AA85" s="24">
        <v>2281</v>
      </c>
      <c r="AB85" s="24">
        <v>1728</v>
      </c>
      <c r="AC85" s="24">
        <v>15824</v>
      </c>
      <c r="AD85" s="24">
        <v>2287</v>
      </c>
      <c r="AE85" s="49">
        <v>0.14499999999999999</v>
      </c>
      <c r="AF85" s="24">
        <v>132</v>
      </c>
      <c r="AG85" s="49">
        <v>8.0000000000000002E-3</v>
      </c>
      <c r="AH85" s="24">
        <v>702</v>
      </c>
      <c r="AI85" s="24">
        <v>72</v>
      </c>
      <c r="AJ85" s="49">
        <v>0.10299999999999999</v>
      </c>
      <c r="AK85" s="24">
        <v>2</v>
      </c>
      <c r="AL85" s="49">
        <v>3.0000000000000001E-3</v>
      </c>
      <c r="AM85" s="24">
        <v>838</v>
      </c>
      <c r="AN85" s="24">
        <v>18</v>
      </c>
      <c r="AO85" s="59">
        <v>2.1000000000000001E-2</v>
      </c>
      <c r="AP85" s="24">
        <v>3</v>
      </c>
      <c r="AQ85" s="49">
        <v>4.0000000000000001E-3</v>
      </c>
      <c r="AR85" s="24">
        <v>765</v>
      </c>
      <c r="AS85" s="24">
        <v>0</v>
      </c>
      <c r="AT85" s="59">
        <v>0</v>
      </c>
      <c r="AU85" s="24">
        <v>0</v>
      </c>
      <c r="AV85" s="49">
        <v>0</v>
      </c>
    </row>
    <row r="86" spans="1:48" ht="14.25" customHeight="1" x14ac:dyDescent="0.15">
      <c r="A86" s="22">
        <v>44805</v>
      </c>
      <c r="B86" s="23" t="s">
        <v>144</v>
      </c>
      <c r="C86" s="59">
        <v>0.2288</v>
      </c>
      <c r="D86" s="106">
        <v>54</v>
      </c>
      <c r="E86" s="106">
        <v>236</v>
      </c>
      <c r="F86" s="59">
        <v>0.79100000000000004</v>
      </c>
      <c r="G86" s="25">
        <v>272</v>
      </c>
      <c r="H86" s="25">
        <v>344</v>
      </c>
      <c r="I86" s="59">
        <v>0.70599999999999996</v>
      </c>
      <c r="J86" s="25">
        <v>173</v>
      </c>
      <c r="K86" s="25">
        <v>245</v>
      </c>
      <c r="L86" s="59">
        <v>0.82</v>
      </c>
      <c r="M86" s="25">
        <v>201</v>
      </c>
      <c r="N86" s="59">
        <v>0.51</v>
      </c>
      <c r="O86" s="25">
        <v>49</v>
      </c>
      <c r="P86" s="25">
        <v>96</v>
      </c>
      <c r="Q86" s="59">
        <v>0</v>
      </c>
      <c r="R86" s="25">
        <v>0</v>
      </c>
      <c r="S86" s="25">
        <v>0</v>
      </c>
      <c r="T86" s="59">
        <v>0</v>
      </c>
      <c r="U86" s="25">
        <v>0</v>
      </c>
      <c r="V86" s="25">
        <v>0</v>
      </c>
      <c r="W86" s="59">
        <v>0.38400000000000001</v>
      </c>
      <c r="X86" s="25">
        <v>61</v>
      </c>
      <c r="Y86" s="25">
        <v>159</v>
      </c>
      <c r="Z86" s="24">
        <v>3834</v>
      </c>
      <c r="AA86" s="24">
        <v>2152</v>
      </c>
      <c r="AB86" s="24">
        <v>1682</v>
      </c>
      <c r="AC86" s="24">
        <v>14621</v>
      </c>
      <c r="AD86" s="24">
        <v>1934</v>
      </c>
      <c r="AE86" s="49">
        <v>0.13227549415224676</v>
      </c>
      <c r="AF86" s="24">
        <v>92</v>
      </c>
      <c r="AG86" s="49">
        <v>6.292319266808016E-3</v>
      </c>
      <c r="AH86" s="24">
        <v>619</v>
      </c>
      <c r="AI86" s="24">
        <v>69</v>
      </c>
      <c r="AJ86" s="49">
        <v>0.11147011308562198</v>
      </c>
      <c r="AK86" s="24">
        <v>2</v>
      </c>
      <c r="AL86" s="49">
        <v>3.2310177705977385E-3</v>
      </c>
      <c r="AM86" s="24">
        <v>708</v>
      </c>
      <c r="AN86" s="24">
        <v>4</v>
      </c>
      <c r="AO86" s="59">
        <v>5.6497175141242938E-3</v>
      </c>
      <c r="AP86" s="24">
        <v>0</v>
      </c>
      <c r="AQ86" s="49">
        <v>0</v>
      </c>
      <c r="AR86" s="24">
        <v>647</v>
      </c>
      <c r="AS86" s="24">
        <v>0</v>
      </c>
      <c r="AT86" s="59">
        <v>0</v>
      </c>
      <c r="AU86" s="24">
        <v>0</v>
      </c>
      <c r="AV86" s="49">
        <v>0</v>
      </c>
    </row>
    <row r="87" spans="1:48" ht="14.25" customHeight="1" x14ac:dyDescent="0.15">
      <c r="A87" s="22">
        <v>44835</v>
      </c>
      <c r="B87" s="23" t="s">
        <v>144</v>
      </c>
      <c r="C87" s="59">
        <v>0.24710000000000001</v>
      </c>
      <c r="D87" s="106">
        <v>65</v>
      </c>
      <c r="E87" s="106">
        <v>263</v>
      </c>
      <c r="F87" s="59">
        <v>0.78200000000000003</v>
      </c>
      <c r="G87" s="25">
        <v>273</v>
      </c>
      <c r="H87" s="25">
        <v>349</v>
      </c>
      <c r="I87" s="59">
        <v>0.69599999999999995</v>
      </c>
      <c r="J87" s="25">
        <v>188</v>
      </c>
      <c r="K87" s="25">
        <v>270</v>
      </c>
      <c r="L87" s="59">
        <v>0.80400000000000005</v>
      </c>
      <c r="M87" s="25">
        <v>188</v>
      </c>
      <c r="N87" s="59">
        <v>0.44</v>
      </c>
      <c r="O87" s="25">
        <v>33</v>
      </c>
      <c r="P87" s="25">
        <v>75</v>
      </c>
      <c r="Q87" s="59">
        <v>0</v>
      </c>
      <c r="R87" s="25">
        <v>0</v>
      </c>
      <c r="S87" s="25">
        <v>0</v>
      </c>
      <c r="T87" s="59">
        <v>0</v>
      </c>
      <c r="U87" s="25">
        <v>0</v>
      </c>
      <c r="V87" s="25">
        <v>0</v>
      </c>
      <c r="W87" s="59">
        <v>0.44400000000000001</v>
      </c>
      <c r="X87" s="25">
        <v>96</v>
      </c>
      <c r="Y87" s="25">
        <v>216</v>
      </c>
      <c r="Z87" s="24">
        <v>3858</v>
      </c>
      <c r="AA87" s="24">
        <v>2119</v>
      </c>
      <c r="AB87" s="24">
        <v>1739</v>
      </c>
      <c r="AC87" s="24">
        <v>14721</v>
      </c>
      <c r="AD87" s="24">
        <v>2030</v>
      </c>
      <c r="AE87" s="49">
        <v>0.13800000000000001</v>
      </c>
      <c r="AF87" s="24">
        <v>105</v>
      </c>
      <c r="AG87" s="49">
        <v>7.0000000000000001E-3</v>
      </c>
      <c r="AH87" s="24">
        <v>616</v>
      </c>
      <c r="AI87" s="24">
        <v>85</v>
      </c>
      <c r="AJ87" s="49">
        <v>0.13800000000000001</v>
      </c>
      <c r="AK87" s="24">
        <v>2</v>
      </c>
      <c r="AL87" s="49">
        <v>3.0000000000000001E-3</v>
      </c>
      <c r="AM87" s="24">
        <v>531</v>
      </c>
      <c r="AN87" s="24">
        <v>3</v>
      </c>
      <c r="AO87" s="59">
        <v>6.0000000000000001E-3</v>
      </c>
      <c r="AP87" s="24">
        <v>0</v>
      </c>
      <c r="AQ87" s="49">
        <v>0</v>
      </c>
      <c r="AR87" s="24">
        <v>581</v>
      </c>
      <c r="AS87" s="24">
        <v>0</v>
      </c>
      <c r="AT87" s="59">
        <v>0</v>
      </c>
      <c r="AU87" s="24">
        <v>0</v>
      </c>
      <c r="AV87" s="49">
        <v>0</v>
      </c>
    </row>
    <row r="88" spans="1:48" ht="14.25" customHeight="1" x14ac:dyDescent="0.15">
      <c r="A88" s="22">
        <v>44866</v>
      </c>
      <c r="B88" s="23" t="s">
        <v>144</v>
      </c>
      <c r="C88" s="59">
        <v>0.2016</v>
      </c>
      <c r="D88" s="106">
        <v>49</v>
      </c>
      <c r="E88" s="106">
        <v>243</v>
      </c>
      <c r="F88" s="59">
        <v>0.80200000000000005</v>
      </c>
      <c r="G88" s="25">
        <v>291</v>
      </c>
      <c r="H88" s="25">
        <v>363</v>
      </c>
      <c r="I88" s="59">
        <v>0.67400000000000004</v>
      </c>
      <c r="J88" s="25">
        <v>205</v>
      </c>
      <c r="K88" s="25">
        <v>304</v>
      </c>
      <c r="L88" s="59">
        <v>0.79600000000000004</v>
      </c>
      <c r="M88" s="25">
        <v>242</v>
      </c>
      <c r="N88" s="59">
        <v>0.51300000000000001</v>
      </c>
      <c r="O88" s="25">
        <v>41</v>
      </c>
      <c r="P88" s="25">
        <v>80</v>
      </c>
      <c r="Q88" s="59">
        <v>0</v>
      </c>
      <c r="R88" s="25">
        <v>0</v>
      </c>
      <c r="S88" s="25">
        <v>0</v>
      </c>
      <c r="T88" s="59">
        <v>0</v>
      </c>
      <c r="U88" s="25">
        <v>0</v>
      </c>
      <c r="V88" s="25">
        <v>0</v>
      </c>
      <c r="W88" s="59">
        <v>0.43099999999999999</v>
      </c>
      <c r="X88" s="25">
        <v>109</v>
      </c>
      <c r="Y88" s="25">
        <v>253</v>
      </c>
      <c r="Z88" s="24">
        <v>3611</v>
      </c>
      <c r="AA88" s="24">
        <v>2009</v>
      </c>
      <c r="AB88" s="24">
        <v>1602</v>
      </c>
      <c r="AC88" s="24">
        <v>14251</v>
      </c>
      <c r="AD88" s="24">
        <v>998</v>
      </c>
      <c r="AE88" s="49">
        <v>7.0030173321170439E-2</v>
      </c>
      <c r="AF88" s="24">
        <v>76</v>
      </c>
      <c r="AG88" s="49">
        <v>5.3329590905901343E-3</v>
      </c>
      <c r="AH88" s="24">
        <v>628</v>
      </c>
      <c r="AI88" s="24">
        <v>59</v>
      </c>
      <c r="AJ88" s="49">
        <v>9.3949044585987268E-2</v>
      </c>
      <c r="AK88" s="24">
        <v>1</v>
      </c>
      <c r="AL88" s="49">
        <v>1.5923566878980893E-3</v>
      </c>
      <c r="AM88" s="24">
        <v>559</v>
      </c>
      <c r="AN88" s="24">
        <v>6</v>
      </c>
      <c r="AO88" s="59">
        <v>1.0733452593917709E-2</v>
      </c>
      <c r="AP88" s="24">
        <v>0</v>
      </c>
      <c r="AQ88" s="49">
        <v>0</v>
      </c>
      <c r="AR88" s="24">
        <v>666</v>
      </c>
      <c r="AS88" s="24">
        <v>0</v>
      </c>
      <c r="AT88" s="59">
        <v>0</v>
      </c>
      <c r="AU88" s="24">
        <v>0</v>
      </c>
      <c r="AV88" s="49">
        <v>0</v>
      </c>
    </row>
    <row r="89" spans="1:48" ht="14.25" customHeight="1" x14ac:dyDescent="0.15">
      <c r="A89" s="22">
        <v>44896</v>
      </c>
      <c r="B89" s="23" t="s">
        <v>144</v>
      </c>
      <c r="C89" s="59">
        <v>0.1757</v>
      </c>
      <c r="D89" s="106">
        <v>68</v>
      </c>
      <c r="E89" s="106">
        <v>387</v>
      </c>
      <c r="F89" s="59">
        <v>0.79400000000000004</v>
      </c>
      <c r="G89" s="25">
        <v>246</v>
      </c>
      <c r="H89" s="25">
        <v>310</v>
      </c>
      <c r="I89" s="59">
        <v>0.66</v>
      </c>
      <c r="J89" s="25">
        <v>198</v>
      </c>
      <c r="K89" s="25">
        <v>300</v>
      </c>
      <c r="L89" s="59">
        <v>0.747</v>
      </c>
      <c r="M89" s="25">
        <v>224</v>
      </c>
      <c r="N89" s="59">
        <v>0.373</v>
      </c>
      <c r="O89" s="25">
        <v>22</v>
      </c>
      <c r="P89" s="25">
        <v>58</v>
      </c>
      <c r="Q89" s="59">
        <v>0</v>
      </c>
      <c r="R89" s="25">
        <v>0</v>
      </c>
      <c r="S89" s="25">
        <v>0</v>
      </c>
      <c r="T89" s="59">
        <v>0</v>
      </c>
      <c r="U89" s="25">
        <v>0</v>
      </c>
      <c r="V89" s="25">
        <v>0</v>
      </c>
      <c r="W89" s="59">
        <v>0.46200000000000002</v>
      </c>
      <c r="X89" s="25">
        <v>129</v>
      </c>
      <c r="Y89" s="25">
        <v>279</v>
      </c>
      <c r="Z89" s="24">
        <v>3371</v>
      </c>
      <c r="AA89" s="24">
        <v>1812</v>
      </c>
      <c r="AB89" s="24">
        <v>1559</v>
      </c>
      <c r="AC89" s="24">
        <v>12128</v>
      </c>
      <c r="AD89" s="24">
        <v>584</v>
      </c>
      <c r="AE89" s="49">
        <v>4.8153034300791556E-2</v>
      </c>
      <c r="AF89" s="24">
        <v>54</v>
      </c>
      <c r="AG89" s="49">
        <v>4.4525065963060689E-3</v>
      </c>
      <c r="AH89" s="24">
        <v>412</v>
      </c>
      <c r="AI89" s="24">
        <v>18</v>
      </c>
      <c r="AJ89" s="49">
        <v>4.3689320388349516E-2</v>
      </c>
      <c r="AK89" s="24">
        <v>0</v>
      </c>
      <c r="AL89" s="49">
        <v>0</v>
      </c>
      <c r="AM89" s="24">
        <v>494</v>
      </c>
      <c r="AN89" s="24">
        <v>0</v>
      </c>
      <c r="AO89" s="59">
        <v>0</v>
      </c>
      <c r="AP89" s="24">
        <v>0</v>
      </c>
      <c r="AQ89" s="49">
        <v>0</v>
      </c>
      <c r="AR89" s="24">
        <v>287</v>
      </c>
      <c r="AS89" s="24">
        <v>0</v>
      </c>
      <c r="AT89" s="59">
        <v>0</v>
      </c>
      <c r="AU89" s="24">
        <v>0</v>
      </c>
      <c r="AV89" s="49">
        <v>0</v>
      </c>
    </row>
    <row r="90" spans="1:48" ht="14.25" customHeight="1" x14ac:dyDescent="0.15">
      <c r="A90" s="22">
        <v>44927</v>
      </c>
      <c r="B90" s="23" t="s">
        <v>144</v>
      </c>
      <c r="C90" s="59">
        <v>0.2046</v>
      </c>
      <c r="D90" s="106">
        <v>62</v>
      </c>
      <c r="E90" s="106">
        <v>303</v>
      </c>
      <c r="F90" s="59">
        <v>0.76200000000000001</v>
      </c>
      <c r="G90" s="25">
        <v>333</v>
      </c>
      <c r="H90" s="25">
        <v>437</v>
      </c>
      <c r="I90" s="59">
        <v>0.63900000000000001</v>
      </c>
      <c r="J90" s="25">
        <v>195</v>
      </c>
      <c r="K90" s="25">
        <v>305</v>
      </c>
      <c r="L90" s="59">
        <v>0.76400000000000001</v>
      </c>
      <c r="M90" s="25">
        <v>233</v>
      </c>
      <c r="N90" s="59">
        <v>0.49399999999999999</v>
      </c>
      <c r="O90" s="25">
        <v>44</v>
      </c>
      <c r="P90" s="25">
        <v>89</v>
      </c>
      <c r="Q90" s="59">
        <v>0</v>
      </c>
      <c r="R90" s="25">
        <v>0</v>
      </c>
      <c r="S90" s="25">
        <v>0</v>
      </c>
      <c r="T90" s="59">
        <v>0</v>
      </c>
      <c r="U90" s="25">
        <v>0</v>
      </c>
      <c r="V90" s="25">
        <v>0</v>
      </c>
      <c r="W90" s="59">
        <v>0.38800000000000001</v>
      </c>
      <c r="X90" s="25">
        <v>99</v>
      </c>
      <c r="Y90" s="25">
        <v>255</v>
      </c>
      <c r="Z90" s="24">
        <v>3541</v>
      </c>
      <c r="AA90" s="24">
        <v>1874</v>
      </c>
      <c r="AB90" s="24">
        <v>1667</v>
      </c>
      <c r="AC90" s="24">
        <v>14223</v>
      </c>
      <c r="AD90" s="24">
        <v>515</v>
      </c>
      <c r="AE90" s="49">
        <v>3.6208957322646416E-2</v>
      </c>
      <c r="AF90" s="24">
        <v>73</v>
      </c>
      <c r="AG90" s="49">
        <v>5.1325318146663856E-3</v>
      </c>
      <c r="AH90" s="24">
        <v>686</v>
      </c>
      <c r="AI90" s="24">
        <v>14</v>
      </c>
      <c r="AJ90" s="49">
        <v>2.0408163265306121E-2</v>
      </c>
      <c r="AK90" s="24">
        <v>0</v>
      </c>
      <c r="AL90" s="49">
        <v>0</v>
      </c>
      <c r="AM90" s="24">
        <v>634</v>
      </c>
      <c r="AN90" s="24">
        <v>0</v>
      </c>
      <c r="AO90" s="59">
        <v>0</v>
      </c>
      <c r="AP90" s="24">
        <v>0</v>
      </c>
      <c r="AQ90" s="49">
        <v>0</v>
      </c>
      <c r="AR90" s="24">
        <v>768</v>
      </c>
      <c r="AS90" s="24">
        <v>0</v>
      </c>
      <c r="AT90" s="59">
        <v>0</v>
      </c>
      <c r="AU90" s="24">
        <v>0</v>
      </c>
      <c r="AV90" s="49">
        <v>0</v>
      </c>
    </row>
    <row r="91" spans="1:48" ht="14.25" customHeight="1" x14ac:dyDescent="0.15">
      <c r="A91" s="22">
        <v>44958</v>
      </c>
      <c r="B91" s="23" t="s">
        <v>144</v>
      </c>
      <c r="C91" s="59">
        <v>0.21309999999999998</v>
      </c>
      <c r="D91" s="106">
        <v>52</v>
      </c>
      <c r="E91" s="106">
        <v>244</v>
      </c>
      <c r="F91" s="59">
        <v>0.76555023923444976</v>
      </c>
      <c r="G91" s="25">
        <v>320</v>
      </c>
      <c r="H91" s="25">
        <v>418</v>
      </c>
      <c r="I91" s="59">
        <v>0.66323024054982815</v>
      </c>
      <c r="J91" s="25">
        <v>193</v>
      </c>
      <c r="K91" s="25">
        <v>291</v>
      </c>
      <c r="L91" s="59">
        <v>0.74914089347079038</v>
      </c>
      <c r="M91" s="25">
        <v>218</v>
      </c>
      <c r="N91" s="59">
        <v>0.42099999999999999</v>
      </c>
      <c r="O91" s="25">
        <v>40</v>
      </c>
      <c r="P91" s="25">
        <v>95</v>
      </c>
      <c r="Q91" s="59">
        <v>0</v>
      </c>
      <c r="R91" s="25">
        <v>0</v>
      </c>
      <c r="S91" s="25">
        <v>0</v>
      </c>
      <c r="T91" s="59">
        <v>0</v>
      </c>
      <c r="U91" s="25">
        <v>0</v>
      </c>
      <c r="V91" s="25">
        <v>0</v>
      </c>
      <c r="W91" s="59">
        <v>0.45283018867924529</v>
      </c>
      <c r="X91" s="25">
        <v>120</v>
      </c>
      <c r="Y91" s="25">
        <v>265</v>
      </c>
      <c r="Z91" s="24">
        <v>3330</v>
      </c>
      <c r="AA91" s="24">
        <v>1805</v>
      </c>
      <c r="AB91" s="24">
        <v>1525</v>
      </c>
      <c r="AC91" s="24">
        <v>13580</v>
      </c>
      <c r="AD91" s="24">
        <v>793</v>
      </c>
      <c r="AE91" s="49">
        <v>5.8394698085419736E-2</v>
      </c>
      <c r="AF91" s="24">
        <v>92</v>
      </c>
      <c r="AG91" s="49">
        <v>6.7746686303387336E-3</v>
      </c>
      <c r="AH91" s="24">
        <v>616</v>
      </c>
      <c r="AI91" s="24">
        <v>16</v>
      </c>
      <c r="AJ91" s="49">
        <v>2.5974025974025976E-2</v>
      </c>
      <c r="AK91" s="24">
        <v>1</v>
      </c>
      <c r="AL91" s="49">
        <v>1.6233766233766235E-3</v>
      </c>
      <c r="AM91" s="24">
        <v>566</v>
      </c>
      <c r="AN91" s="24">
        <v>0</v>
      </c>
      <c r="AO91" s="59">
        <v>0</v>
      </c>
      <c r="AP91" s="24">
        <v>1</v>
      </c>
      <c r="AQ91" s="49">
        <v>1.7667844522968198E-3</v>
      </c>
      <c r="AR91" s="24">
        <v>851</v>
      </c>
      <c r="AS91" s="24">
        <v>0</v>
      </c>
      <c r="AT91" s="59">
        <v>0</v>
      </c>
      <c r="AU91" s="24">
        <v>0</v>
      </c>
      <c r="AV91" s="49">
        <v>0</v>
      </c>
    </row>
    <row r="92" spans="1:48" ht="14.25" customHeight="1" x14ac:dyDescent="0.15">
      <c r="A92" s="81">
        <v>44986</v>
      </c>
      <c r="B92" s="23" t="s">
        <v>144</v>
      </c>
      <c r="C92" s="59">
        <v>0.17180000000000001</v>
      </c>
      <c r="D92" s="106">
        <v>45</v>
      </c>
      <c r="E92" s="106">
        <v>262</v>
      </c>
      <c r="F92" s="59">
        <v>0.7219626168224299</v>
      </c>
      <c r="G92" s="25">
        <v>309</v>
      </c>
      <c r="H92" s="25">
        <v>428</v>
      </c>
      <c r="I92" s="59">
        <v>0.59477124183006536</v>
      </c>
      <c r="J92" s="25">
        <v>182</v>
      </c>
      <c r="K92" s="25">
        <v>306</v>
      </c>
      <c r="L92" s="59">
        <v>0.72875816993464049</v>
      </c>
      <c r="M92" s="25">
        <v>223</v>
      </c>
      <c r="N92" s="59">
        <v>0.46300000000000002</v>
      </c>
      <c r="O92" s="25">
        <v>37</v>
      </c>
      <c r="P92" s="25">
        <v>80</v>
      </c>
      <c r="Q92" s="59">
        <v>0</v>
      </c>
      <c r="R92" s="25">
        <v>0</v>
      </c>
      <c r="S92" s="25">
        <v>0</v>
      </c>
      <c r="T92" s="59">
        <v>0</v>
      </c>
      <c r="U92" s="25">
        <v>0</v>
      </c>
      <c r="V92" s="25">
        <v>0</v>
      </c>
      <c r="W92" s="59">
        <v>0.46638655462184875</v>
      </c>
      <c r="X92" s="25">
        <v>111</v>
      </c>
      <c r="Y92" s="25">
        <v>238</v>
      </c>
      <c r="Z92" s="24">
        <v>3599</v>
      </c>
      <c r="AA92" s="24">
        <v>1984</v>
      </c>
      <c r="AB92" s="24">
        <v>1615</v>
      </c>
      <c r="AC92" s="24">
        <v>14748</v>
      </c>
      <c r="AD92" s="24">
        <v>655</v>
      </c>
      <c r="AE92" s="49">
        <v>4.4412801735828587E-2</v>
      </c>
      <c r="AF92" s="24">
        <v>67</v>
      </c>
      <c r="AG92" s="49">
        <v>4.5429888798481149E-3</v>
      </c>
      <c r="AH92" s="24">
        <v>622</v>
      </c>
      <c r="AI92" s="24">
        <v>20</v>
      </c>
      <c r="AJ92" s="49">
        <v>3.215434083601286E-2</v>
      </c>
      <c r="AK92" s="24">
        <v>2</v>
      </c>
      <c r="AL92" s="49">
        <v>3.2154340836012861E-3</v>
      </c>
      <c r="AM92" s="24">
        <v>666</v>
      </c>
      <c r="AN92" s="24">
        <v>2</v>
      </c>
      <c r="AO92" s="59">
        <v>3.003003003003003E-3</v>
      </c>
      <c r="AP92" s="24">
        <v>0</v>
      </c>
      <c r="AQ92" s="49">
        <v>0</v>
      </c>
      <c r="AR92" s="24">
        <v>884</v>
      </c>
      <c r="AS92" s="24">
        <v>0</v>
      </c>
      <c r="AT92" s="59">
        <v>0</v>
      </c>
      <c r="AU92" s="24">
        <v>0</v>
      </c>
      <c r="AV92" s="49">
        <v>0</v>
      </c>
    </row>
    <row r="93" spans="1:48" ht="14.25" customHeight="1" x14ac:dyDescent="0.15">
      <c r="A93" s="81">
        <v>45017</v>
      </c>
      <c r="B93" s="23" t="s">
        <v>144</v>
      </c>
      <c r="C93" s="59">
        <v>0.1893</v>
      </c>
      <c r="D93" s="106">
        <v>46</v>
      </c>
      <c r="E93" s="106">
        <v>243</v>
      </c>
      <c r="F93" s="59">
        <v>0.80100000000000005</v>
      </c>
      <c r="G93" s="25">
        <v>301</v>
      </c>
      <c r="H93" s="25">
        <v>376</v>
      </c>
      <c r="I93" s="59">
        <v>0.68300000000000005</v>
      </c>
      <c r="J93" s="25">
        <v>226</v>
      </c>
      <c r="K93" s="25">
        <v>311</v>
      </c>
      <c r="L93" s="59">
        <v>0.78500000000000003</v>
      </c>
      <c r="M93" s="25">
        <v>260</v>
      </c>
      <c r="N93" s="59">
        <v>0.38300000000000001</v>
      </c>
      <c r="O93" s="25">
        <v>31</v>
      </c>
      <c r="P93" s="25">
        <v>81</v>
      </c>
      <c r="Q93" s="59">
        <v>0</v>
      </c>
      <c r="R93" s="25">
        <v>0</v>
      </c>
      <c r="S93" s="25">
        <v>0</v>
      </c>
      <c r="T93" s="59">
        <v>0</v>
      </c>
      <c r="U93" s="25">
        <v>0</v>
      </c>
      <c r="V93" s="25">
        <v>0</v>
      </c>
      <c r="W93" s="59">
        <v>0.42199999999999999</v>
      </c>
      <c r="X93" s="25">
        <v>114</v>
      </c>
      <c r="Y93" s="25">
        <v>270</v>
      </c>
      <c r="Z93" s="24">
        <v>4027</v>
      </c>
      <c r="AA93" s="24">
        <v>2227</v>
      </c>
      <c r="AB93" s="24">
        <v>1800</v>
      </c>
      <c r="AC93" s="24">
        <v>16089</v>
      </c>
      <c r="AD93" s="24">
        <v>595</v>
      </c>
      <c r="AE93" s="49">
        <v>3.6981788799801109E-2</v>
      </c>
      <c r="AF93" s="24">
        <v>77</v>
      </c>
      <c r="AG93" s="49">
        <v>4.7858785505624961E-3</v>
      </c>
      <c r="AH93" s="24">
        <v>702</v>
      </c>
      <c r="AI93" s="24">
        <v>12</v>
      </c>
      <c r="AJ93" s="49">
        <v>1.7094017094017096E-2</v>
      </c>
      <c r="AK93" s="24">
        <v>0</v>
      </c>
      <c r="AL93" s="49">
        <v>0</v>
      </c>
      <c r="AM93" s="24">
        <v>713</v>
      </c>
      <c r="AN93" s="24">
        <v>1</v>
      </c>
      <c r="AO93" s="59">
        <v>1.4025245441795231E-3</v>
      </c>
      <c r="AP93" s="24">
        <v>1</v>
      </c>
      <c r="AQ93" s="49">
        <v>1.4025245441795231E-3</v>
      </c>
      <c r="AR93" s="24">
        <v>991</v>
      </c>
      <c r="AS93" s="24">
        <v>0</v>
      </c>
      <c r="AT93" s="59">
        <v>0</v>
      </c>
      <c r="AU93" s="24">
        <v>0</v>
      </c>
      <c r="AV93" s="49">
        <v>0</v>
      </c>
    </row>
    <row r="94" spans="1:48" ht="14.25" customHeight="1" x14ac:dyDescent="0.15">
      <c r="A94" s="81">
        <v>45047</v>
      </c>
      <c r="B94" s="23" t="s">
        <v>144</v>
      </c>
      <c r="C94" s="59">
        <v>0.24340000000000001</v>
      </c>
      <c r="D94" s="106">
        <v>65</v>
      </c>
      <c r="E94" s="106">
        <v>267</v>
      </c>
      <c r="F94" s="59">
        <v>0.74454148471615722</v>
      </c>
      <c r="G94" s="25">
        <v>341</v>
      </c>
      <c r="H94" s="25">
        <v>458</v>
      </c>
      <c r="I94" s="59">
        <v>0.59523809523809523</v>
      </c>
      <c r="J94" s="25">
        <v>200</v>
      </c>
      <c r="K94" s="25">
        <v>336</v>
      </c>
      <c r="L94" s="59">
        <v>0.6607142857142857</v>
      </c>
      <c r="M94" s="25">
        <v>222</v>
      </c>
      <c r="N94" s="59">
        <v>0.47499999999999998</v>
      </c>
      <c r="O94" s="25">
        <v>47</v>
      </c>
      <c r="P94" s="25">
        <v>99</v>
      </c>
      <c r="Q94" s="59">
        <v>0</v>
      </c>
      <c r="R94" s="25">
        <v>0</v>
      </c>
      <c r="S94" s="25">
        <v>0</v>
      </c>
      <c r="T94" s="59">
        <v>0</v>
      </c>
      <c r="U94" s="25">
        <v>0</v>
      </c>
      <c r="V94" s="25">
        <v>0</v>
      </c>
      <c r="W94" s="59">
        <v>0.47003154574132494</v>
      </c>
      <c r="X94" s="25">
        <v>149</v>
      </c>
      <c r="Y94" s="25">
        <v>317</v>
      </c>
      <c r="Z94" s="24">
        <v>4080</v>
      </c>
      <c r="AA94" s="24">
        <v>2383</v>
      </c>
      <c r="AB94" s="24">
        <v>1697</v>
      </c>
      <c r="AC94" s="24">
        <v>17500</v>
      </c>
      <c r="AD94" s="24">
        <v>675</v>
      </c>
      <c r="AE94" s="49">
        <v>3.8571428571428569E-2</v>
      </c>
      <c r="AF94" s="24">
        <v>83</v>
      </c>
      <c r="AG94" s="49">
        <v>4.7428571428571433E-3</v>
      </c>
      <c r="AH94" s="24">
        <v>765</v>
      </c>
      <c r="AI94" s="24">
        <v>20</v>
      </c>
      <c r="AJ94" s="49">
        <v>2.6143790849673203E-2</v>
      </c>
      <c r="AK94" s="24">
        <v>0</v>
      </c>
      <c r="AL94" s="49">
        <v>0</v>
      </c>
      <c r="AM94" s="24">
        <v>842</v>
      </c>
      <c r="AN94" s="24">
        <v>2</v>
      </c>
      <c r="AO94" s="59">
        <v>2.3752969121140144E-3</v>
      </c>
      <c r="AP94" s="24">
        <v>0</v>
      </c>
      <c r="AQ94" s="49">
        <v>0</v>
      </c>
      <c r="AR94" s="24">
        <v>1118</v>
      </c>
      <c r="AS94" s="24">
        <v>0</v>
      </c>
      <c r="AT94" s="59">
        <v>0</v>
      </c>
      <c r="AU94" s="24">
        <v>0</v>
      </c>
      <c r="AV94" s="49">
        <v>0</v>
      </c>
    </row>
    <row r="95" spans="1:48" ht="14.25" customHeight="1" x14ac:dyDescent="0.15">
      <c r="A95" s="81">
        <v>45078</v>
      </c>
      <c r="B95" s="23" t="s">
        <v>144</v>
      </c>
      <c r="C95" s="59">
        <v>0.25929999999999997</v>
      </c>
      <c r="D95" s="106">
        <v>56</v>
      </c>
      <c r="E95" s="106">
        <v>216</v>
      </c>
      <c r="F95" s="59">
        <v>0.74644549763033174</v>
      </c>
      <c r="G95" s="25">
        <v>315</v>
      </c>
      <c r="H95" s="25">
        <v>422</v>
      </c>
      <c r="I95" s="59">
        <v>0.55621301775147924</v>
      </c>
      <c r="J95" s="25">
        <v>188</v>
      </c>
      <c r="K95" s="25">
        <v>338</v>
      </c>
      <c r="L95" s="59">
        <v>0.65384615384615385</v>
      </c>
      <c r="M95" s="25">
        <v>221</v>
      </c>
      <c r="N95" s="59">
        <v>0.34782608695652173</v>
      </c>
      <c r="O95" s="25">
        <v>32</v>
      </c>
      <c r="P95" s="25">
        <v>92</v>
      </c>
      <c r="Q95" s="59">
        <v>0</v>
      </c>
      <c r="R95" s="25">
        <v>0</v>
      </c>
      <c r="S95" s="25">
        <v>0</v>
      </c>
      <c r="T95" s="59">
        <v>0</v>
      </c>
      <c r="U95" s="25">
        <v>0</v>
      </c>
      <c r="V95" s="25">
        <v>0</v>
      </c>
      <c r="W95" s="59">
        <v>0.49561403508771928</v>
      </c>
      <c r="X95" s="25">
        <v>113</v>
      </c>
      <c r="Y95" s="25">
        <v>228</v>
      </c>
      <c r="Z95" s="24">
        <v>3748</v>
      </c>
      <c r="AA95" s="24">
        <v>2156</v>
      </c>
      <c r="AB95" s="24">
        <v>1592</v>
      </c>
      <c r="AC95" s="24">
        <v>16422</v>
      </c>
      <c r="AD95" s="24">
        <v>739</v>
      </c>
      <c r="AE95" s="49">
        <v>4.5000608939227867E-2</v>
      </c>
      <c r="AF95" s="24">
        <v>82</v>
      </c>
      <c r="AG95" s="49">
        <v>4.993301668493484E-3</v>
      </c>
      <c r="AH95" s="24">
        <v>696</v>
      </c>
      <c r="AI95" s="24">
        <v>4</v>
      </c>
      <c r="AJ95" s="49">
        <v>5.7471264367816091E-3</v>
      </c>
      <c r="AK95" s="24">
        <v>0</v>
      </c>
      <c r="AL95" s="49">
        <v>0</v>
      </c>
      <c r="AM95" s="24">
        <v>801</v>
      </c>
      <c r="AN95" s="24">
        <v>0</v>
      </c>
      <c r="AO95" s="59">
        <v>0</v>
      </c>
      <c r="AP95" s="24">
        <v>1</v>
      </c>
      <c r="AQ95" s="49">
        <v>1.2484394506866417E-3</v>
      </c>
      <c r="AR95" s="24">
        <v>1116</v>
      </c>
      <c r="AS95" s="24">
        <v>0</v>
      </c>
      <c r="AT95" s="59">
        <v>0</v>
      </c>
      <c r="AU95" s="24">
        <v>0</v>
      </c>
      <c r="AV95" s="49">
        <v>0</v>
      </c>
    </row>
    <row r="96" spans="1:48" ht="14.25" customHeight="1" x14ac:dyDescent="0.15">
      <c r="A96" s="81">
        <v>45108</v>
      </c>
      <c r="B96" s="23" t="s">
        <v>144</v>
      </c>
      <c r="C96" s="59">
        <v>0.26829999999999998</v>
      </c>
      <c r="D96" s="106">
        <v>55</v>
      </c>
      <c r="E96" s="106">
        <v>205</v>
      </c>
      <c r="F96" s="59">
        <v>0.78813559322033899</v>
      </c>
      <c r="G96" s="25">
        <v>372</v>
      </c>
      <c r="H96" s="25">
        <v>472</v>
      </c>
      <c r="I96" s="59">
        <v>0.69687500000000002</v>
      </c>
      <c r="J96" s="25">
        <v>223</v>
      </c>
      <c r="K96" s="25">
        <v>320</v>
      </c>
      <c r="L96" s="59">
        <v>0.796875</v>
      </c>
      <c r="M96" s="25">
        <v>255</v>
      </c>
      <c r="N96" s="59">
        <v>0.3253012048192771</v>
      </c>
      <c r="O96" s="25">
        <v>27</v>
      </c>
      <c r="P96" s="25">
        <v>83</v>
      </c>
      <c r="Q96" s="59">
        <v>0</v>
      </c>
      <c r="R96" s="25">
        <v>0</v>
      </c>
      <c r="S96" s="25">
        <v>0</v>
      </c>
      <c r="T96" s="59">
        <v>0</v>
      </c>
      <c r="U96" s="25">
        <v>0</v>
      </c>
      <c r="V96" s="25">
        <v>0</v>
      </c>
      <c r="W96" s="59">
        <v>0.5</v>
      </c>
      <c r="X96" s="25">
        <v>129</v>
      </c>
      <c r="Y96" s="25">
        <v>258</v>
      </c>
      <c r="Z96" s="24">
        <v>3784</v>
      </c>
      <c r="AA96" s="24">
        <v>2114</v>
      </c>
      <c r="AB96" s="24">
        <v>1670</v>
      </c>
      <c r="AC96" s="24">
        <v>16661</v>
      </c>
      <c r="AD96" s="24">
        <v>893</v>
      </c>
      <c r="AE96" s="49">
        <v>5.3598223395954624E-2</v>
      </c>
      <c r="AF96" s="24">
        <v>105</v>
      </c>
      <c r="AG96" s="49">
        <v>6.3021427285276993E-3</v>
      </c>
      <c r="AH96" s="24">
        <v>637</v>
      </c>
      <c r="AI96" s="24">
        <v>23</v>
      </c>
      <c r="AJ96" s="49">
        <v>3.6106750392464679E-2</v>
      </c>
      <c r="AK96" s="24">
        <v>0</v>
      </c>
      <c r="AL96" s="49">
        <v>0</v>
      </c>
      <c r="AM96" s="24">
        <v>776</v>
      </c>
      <c r="AN96" s="24">
        <v>9</v>
      </c>
      <c r="AO96" s="59">
        <v>1.1597938144329897E-2</v>
      </c>
      <c r="AP96" s="24">
        <v>0</v>
      </c>
      <c r="AQ96" s="49">
        <v>0</v>
      </c>
      <c r="AR96" s="24">
        <v>1068</v>
      </c>
      <c r="AS96" s="24">
        <v>0</v>
      </c>
      <c r="AT96" s="59">
        <v>0</v>
      </c>
      <c r="AU96" s="24">
        <v>0</v>
      </c>
      <c r="AV96" s="49">
        <v>0</v>
      </c>
    </row>
    <row r="97" spans="1:48" ht="14.25" customHeight="1" x14ac:dyDescent="0.15">
      <c r="A97" s="89">
        <v>45139</v>
      </c>
      <c r="B97" s="46" t="s">
        <v>144</v>
      </c>
      <c r="C97" s="59">
        <v>0.23739999999999997</v>
      </c>
      <c r="D97" s="106">
        <v>61</v>
      </c>
      <c r="E97" s="106">
        <v>257</v>
      </c>
      <c r="F97" s="59">
        <v>0.74634146341463414</v>
      </c>
      <c r="G97" s="25">
        <v>306</v>
      </c>
      <c r="H97" s="25">
        <v>410</v>
      </c>
      <c r="I97" s="59">
        <v>0.70863309352517989</v>
      </c>
      <c r="J97" s="25">
        <v>197</v>
      </c>
      <c r="K97" s="25">
        <v>278</v>
      </c>
      <c r="L97" s="59">
        <v>0.80575539568345322</v>
      </c>
      <c r="M97" s="25">
        <v>224</v>
      </c>
      <c r="N97" s="59">
        <v>0.4838709677419355</v>
      </c>
      <c r="O97" s="25">
        <v>45</v>
      </c>
      <c r="P97" s="25">
        <v>93</v>
      </c>
      <c r="Q97" s="59">
        <v>0</v>
      </c>
      <c r="R97" s="25">
        <v>0</v>
      </c>
      <c r="S97" s="25">
        <v>0</v>
      </c>
      <c r="T97" s="59">
        <v>0</v>
      </c>
      <c r="U97" s="25">
        <v>0</v>
      </c>
      <c r="V97" s="25">
        <v>0</v>
      </c>
      <c r="W97" s="59">
        <v>0.51724137931034486</v>
      </c>
      <c r="X97" s="25">
        <v>120</v>
      </c>
      <c r="Y97" s="25">
        <v>232</v>
      </c>
      <c r="Z97" s="24">
        <v>3752</v>
      </c>
      <c r="AA97" s="24">
        <v>2103</v>
      </c>
      <c r="AB97" s="24">
        <v>1649</v>
      </c>
      <c r="AC97" s="24">
        <v>16265</v>
      </c>
      <c r="AD97" s="24">
        <v>951</v>
      </c>
      <c r="AE97" s="49">
        <v>5.8469105441131264E-2</v>
      </c>
      <c r="AF97" s="24">
        <v>72</v>
      </c>
      <c r="AG97" s="49">
        <v>4.4266830617891179E-3</v>
      </c>
      <c r="AH97" s="24">
        <v>693</v>
      </c>
      <c r="AI97" s="24">
        <v>18</v>
      </c>
      <c r="AJ97" s="49">
        <v>2.5974025974025976E-2</v>
      </c>
      <c r="AK97" s="24">
        <v>0</v>
      </c>
      <c r="AL97" s="49">
        <v>0</v>
      </c>
      <c r="AM97" s="24">
        <v>861</v>
      </c>
      <c r="AN97" s="24">
        <v>7</v>
      </c>
      <c r="AO97" s="59">
        <v>8.130081300813009E-3</v>
      </c>
      <c r="AP97" s="24">
        <v>0</v>
      </c>
      <c r="AQ97" s="49">
        <v>0</v>
      </c>
      <c r="AR97" s="24">
        <v>918</v>
      </c>
      <c r="AS97" s="24">
        <v>0</v>
      </c>
      <c r="AT97" s="59">
        <v>0</v>
      </c>
      <c r="AU97" s="24">
        <v>0</v>
      </c>
      <c r="AV97" s="49">
        <v>0</v>
      </c>
    </row>
    <row r="98" spans="1:48" ht="14.25" customHeight="1" x14ac:dyDescent="0.15">
      <c r="A98" s="89">
        <v>45170</v>
      </c>
      <c r="B98" s="46" t="s">
        <v>144</v>
      </c>
      <c r="C98" s="59">
        <v>0.2205</v>
      </c>
      <c r="D98" s="106">
        <v>58</v>
      </c>
      <c r="E98" s="106">
        <v>263</v>
      </c>
      <c r="F98" s="59">
        <v>0.75721153846153844</v>
      </c>
      <c r="G98" s="25">
        <v>315</v>
      </c>
      <c r="H98" s="25">
        <v>416</v>
      </c>
      <c r="I98" s="59">
        <v>0.65427509293680297</v>
      </c>
      <c r="J98" s="25">
        <v>176</v>
      </c>
      <c r="K98" s="25">
        <v>269</v>
      </c>
      <c r="L98" s="59">
        <v>0.76208178438661711</v>
      </c>
      <c r="M98" s="25">
        <v>205</v>
      </c>
      <c r="N98" s="59">
        <v>0.46052631578947367</v>
      </c>
      <c r="O98" s="25">
        <v>35</v>
      </c>
      <c r="P98" s="25">
        <v>76</v>
      </c>
      <c r="Q98" s="59">
        <v>0</v>
      </c>
      <c r="R98" s="25">
        <v>0</v>
      </c>
      <c r="S98" s="25">
        <v>0</v>
      </c>
      <c r="T98" s="59">
        <v>0</v>
      </c>
      <c r="U98" s="25">
        <v>0</v>
      </c>
      <c r="V98" s="25">
        <v>0</v>
      </c>
      <c r="W98" s="59">
        <v>0.54337899543378998</v>
      </c>
      <c r="X98" s="25">
        <v>119</v>
      </c>
      <c r="Y98" s="25">
        <v>219</v>
      </c>
      <c r="Z98" s="24">
        <v>3642</v>
      </c>
      <c r="AA98" s="24">
        <v>2079</v>
      </c>
      <c r="AB98" s="24">
        <v>1563</v>
      </c>
      <c r="AC98" s="24">
        <v>15441</v>
      </c>
      <c r="AD98" s="24">
        <v>1029</v>
      </c>
      <c r="AE98" s="49">
        <v>6.6640761608704094E-2</v>
      </c>
      <c r="AF98" s="24">
        <v>76</v>
      </c>
      <c r="AG98" s="49">
        <v>4.9219610128877662E-3</v>
      </c>
      <c r="AH98" s="24">
        <v>631</v>
      </c>
      <c r="AI98" s="24">
        <v>32</v>
      </c>
      <c r="AJ98" s="49">
        <v>5.0713153724247229E-2</v>
      </c>
      <c r="AK98" s="24">
        <v>0</v>
      </c>
      <c r="AL98" s="49">
        <v>0</v>
      </c>
      <c r="AM98" s="24">
        <v>764</v>
      </c>
      <c r="AN98" s="24">
        <v>7</v>
      </c>
      <c r="AO98" s="59">
        <v>9.1623036649214652E-3</v>
      </c>
      <c r="AP98" s="24">
        <v>0</v>
      </c>
      <c r="AQ98" s="49">
        <v>0</v>
      </c>
      <c r="AR98" s="24">
        <v>893</v>
      </c>
      <c r="AS98" s="24">
        <v>0</v>
      </c>
      <c r="AT98" s="49">
        <v>0</v>
      </c>
      <c r="AU98" s="24">
        <v>0</v>
      </c>
      <c r="AV98" s="49">
        <v>0</v>
      </c>
    </row>
    <row r="99" spans="1:48" ht="14.25" customHeight="1" x14ac:dyDescent="0.15">
      <c r="A99" s="89">
        <v>45200</v>
      </c>
      <c r="B99" s="46" t="s">
        <v>144</v>
      </c>
      <c r="C99" s="59">
        <v>0.17059999999999997</v>
      </c>
      <c r="D99" s="106">
        <v>50</v>
      </c>
      <c r="E99" s="106">
        <v>293</v>
      </c>
      <c r="F99" s="59">
        <v>0.76385542168674703</v>
      </c>
      <c r="G99" s="25">
        <v>317</v>
      </c>
      <c r="H99" s="25">
        <v>415</v>
      </c>
      <c r="I99" s="59">
        <v>0.71080139372822304</v>
      </c>
      <c r="J99" s="25">
        <v>204</v>
      </c>
      <c r="K99" s="25">
        <v>287</v>
      </c>
      <c r="L99" s="59">
        <v>0.79790940766550522</v>
      </c>
      <c r="M99" s="25">
        <v>229</v>
      </c>
      <c r="N99" s="59">
        <v>0.53488372093023251</v>
      </c>
      <c r="O99" s="25">
        <v>46</v>
      </c>
      <c r="P99" s="25">
        <v>86</v>
      </c>
      <c r="Q99" s="59">
        <v>0</v>
      </c>
      <c r="R99" s="25"/>
      <c r="S99" s="25"/>
      <c r="T99" s="59">
        <v>0</v>
      </c>
      <c r="U99" s="25"/>
      <c r="V99" s="25"/>
      <c r="W99" s="59">
        <v>0.47457627118644069</v>
      </c>
      <c r="X99" s="25">
        <v>112</v>
      </c>
      <c r="Y99" s="25">
        <v>236</v>
      </c>
      <c r="Z99" s="24">
        <v>3862</v>
      </c>
      <c r="AA99" s="24">
        <v>2203</v>
      </c>
      <c r="AB99" s="24">
        <v>1659</v>
      </c>
      <c r="AC99" s="24">
        <v>15622</v>
      </c>
      <c r="AD99" s="24">
        <v>910</v>
      </c>
      <c r="AE99" s="49">
        <v>5.8251184227371654E-2</v>
      </c>
      <c r="AF99" s="24">
        <v>81</v>
      </c>
      <c r="AG99" s="49">
        <v>5.1849955191396752E-3</v>
      </c>
      <c r="AH99" s="24">
        <v>611</v>
      </c>
      <c r="AI99" s="24">
        <v>33</v>
      </c>
      <c r="AJ99" s="49">
        <v>5.4009819967266774E-2</v>
      </c>
      <c r="AK99" s="24">
        <v>4</v>
      </c>
      <c r="AL99" s="49">
        <v>6.5466448445171853E-3</v>
      </c>
      <c r="AM99" s="24">
        <v>723</v>
      </c>
      <c r="AN99" s="24">
        <v>2</v>
      </c>
      <c r="AO99" s="59">
        <v>2.7662517289073307E-3</v>
      </c>
      <c r="AP99" s="24">
        <v>0</v>
      </c>
      <c r="AQ99" s="49">
        <v>0</v>
      </c>
      <c r="AR99" s="24">
        <v>938</v>
      </c>
      <c r="AS99" s="24">
        <v>0</v>
      </c>
      <c r="AT99" s="49">
        <v>0</v>
      </c>
      <c r="AU99" s="24">
        <v>0</v>
      </c>
      <c r="AV99" s="49">
        <v>0</v>
      </c>
    </row>
    <row r="100" spans="1:48" ht="14.25" customHeight="1" x14ac:dyDescent="0.15">
      <c r="A100" s="89">
        <v>45231</v>
      </c>
      <c r="B100" s="23" t="s">
        <v>144</v>
      </c>
      <c r="C100" s="59">
        <v>0.22219999999999998</v>
      </c>
      <c r="D100" s="106">
        <v>56</v>
      </c>
      <c r="E100" s="106">
        <v>252</v>
      </c>
      <c r="F100" s="59">
        <v>0.77878103837471779</v>
      </c>
      <c r="G100" s="25">
        <v>345</v>
      </c>
      <c r="H100" s="25">
        <v>443</v>
      </c>
      <c r="I100" s="59">
        <v>0.69536423841059603</v>
      </c>
      <c r="J100" s="25">
        <v>210</v>
      </c>
      <c r="K100" s="25">
        <v>302</v>
      </c>
      <c r="L100" s="59">
        <v>0.82781456953642385</v>
      </c>
      <c r="M100" s="25">
        <v>250</v>
      </c>
      <c r="N100" s="59">
        <v>0.42553191489361702</v>
      </c>
      <c r="O100" s="25">
        <v>40</v>
      </c>
      <c r="P100" s="25">
        <v>94</v>
      </c>
      <c r="Q100" s="59">
        <v>0</v>
      </c>
      <c r="R100" s="25">
        <v>0</v>
      </c>
      <c r="S100" s="25">
        <v>0</v>
      </c>
      <c r="T100" s="59">
        <v>0</v>
      </c>
      <c r="U100" s="25">
        <v>0</v>
      </c>
      <c r="V100" s="25">
        <v>0</v>
      </c>
      <c r="W100" s="59">
        <v>0.56862745098039214</v>
      </c>
      <c r="X100" s="25">
        <v>145</v>
      </c>
      <c r="Y100" s="25">
        <v>255</v>
      </c>
      <c r="Z100" s="24">
        <v>3594</v>
      </c>
      <c r="AA100" s="24">
        <v>2053</v>
      </c>
      <c r="AB100" s="24">
        <v>1541</v>
      </c>
      <c r="AC100" s="24">
        <v>15507</v>
      </c>
      <c r="AD100" s="24">
        <v>845</v>
      </c>
      <c r="AE100" s="49">
        <v>5.4491519958728314E-2</v>
      </c>
      <c r="AF100" s="24">
        <v>49</v>
      </c>
      <c r="AG100" s="49">
        <v>3.1598632875475593E-3</v>
      </c>
      <c r="AH100" s="24">
        <v>701</v>
      </c>
      <c r="AI100" s="24">
        <v>37</v>
      </c>
      <c r="AJ100" s="49">
        <v>5.2781740370898715E-2</v>
      </c>
      <c r="AK100" s="24">
        <v>3</v>
      </c>
      <c r="AL100" s="49">
        <v>4.2796005706134095E-3</v>
      </c>
      <c r="AM100" s="24">
        <v>821</v>
      </c>
      <c r="AN100" s="24">
        <v>0</v>
      </c>
      <c r="AO100" s="59">
        <v>0</v>
      </c>
      <c r="AP100" s="24">
        <v>0</v>
      </c>
      <c r="AQ100" s="49">
        <v>0</v>
      </c>
      <c r="AR100" s="24">
        <v>790</v>
      </c>
      <c r="AS100" s="24">
        <v>0</v>
      </c>
      <c r="AT100" s="49">
        <v>0</v>
      </c>
      <c r="AU100" s="24">
        <v>0</v>
      </c>
      <c r="AV100" s="49">
        <v>0</v>
      </c>
    </row>
    <row r="101" spans="1:48" ht="14.25" customHeight="1" x14ac:dyDescent="0.15">
      <c r="A101" s="89">
        <v>45261</v>
      </c>
      <c r="B101" s="23" t="s">
        <v>144</v>
      </c>
      <c r="C101" s="59">
        <v>0.1754</v>
      </c>
      <c r="D101" s="106">
        <v>57</v>
      </c>
      <c r="E101" s="106">
        <v>325</v>
      </c>
      <c r="F101" s="59">
        <v>0.75305623471882643</v>
      </c>
      <c r="G101" s="25">
        <v>308</v>
      </c>
      <c r="H101" s="25">
        <v>409</v>
      </c>
      <c r="I101" s="59">
        <v>0.61834319526627224</v>
      </c>
      <c r="J101" s="25">
        <v>209</v>
      </c>
      <c r="K101" s="25">
        <v>338</v>
      </c>
      <c r="L101" s="59">
        <v>0.75443786982248517</v>
      </c>
      <c r="M101" s="25">
        <v>255</v>
      </c>
      <c r="N101" s="59">
        <v>0.40579710144927539</v>
      </c>
      <c r="O101" s="25">
        <v>28</v>
      </c>
      <c r="P101" s="25">
        <v>69</v>
      </c>
      <c r="Q101" s="59">
        <v>0</v>
      </c>
      <c r="R101" s="25">
        <v>0</v>
      </c>
      <c r="S101" s="25">
        <v>0</v>
      </c>
      <c r="T101" s="59">
        <v>0</v>
      </c>
      <c r="U101" s="25">
        <v>0</v>
      </c>
      <c r="V101" s="25">
        <v>0</v>
      </c>
      <c r="W101" s="59">
        <v>0.51162790697674421</v>
      </c>
      <c r="X101" s="25">
        <v>132</v>
      </c>
      <c r="Y101" s="25">
        <v>258</v>
      </c>
      <c r="Z101" s="24">
        <v>4089</v>
      </c>
      <c r="AA101" s="24">
        <v>2271</v>
      </c>
      <c r="AB101" s="24">
        <v>1818</v>
      </c>
      <c r="AC101" s="24">
        <v>15746</v>
      </c>
      <c r="AD101" s="24">
        <v>954</v>
      </c>
      <c r="AE101" s="49">
        <v>6.0586815699225201E-2</v>
      </c>
      <c r="AF101" s="24">
        <v>58</v>
      </c>
      <c r="AG101" s="49">
        <v>3.6834751682967102E-3</v>
      </c>
      <c r="AH101" s="24">
        <v>684</v>
      </c>
      <c r="AI101" s="24">
        <v>38</v>
      </c>
      <c r="AJ101" s="49">
        <v>5.5555555555555552E-2</v>
      </c>
      <c r="AK101" s="24">
        <v>1</v>
      </c>
      <c r="AL101" s="49">
        <v>1.4619883040935672E-3</v>
      </c>
      <c r="AM101" s="24">
        <v>802</v>
      </c>
      <c r="AN101" s="24">
        <v>8</v>
      </c>
      <c r="AO101" s="59">
        <v>9.9750623441396506E-3</v>
      </c>
      <c r="AP101" s="24">
        <v>0</v>
      </c>
      <c r="AQ101" s="49">
        <v>0</v>
      </c>
      <c r="AR101" s="24">
        <v>510</v>
      </c>
      <c r="AS101" s="24">
        <v>0</v>
      </c>
      <c r="AT101" s="49">
        <v>0</v>
      </c>
      <c r="AU101" s="24">
        <v>0</v>
      </c>
      <c r="AV101" s="49">
        <v>0</v>
      </c>
    </row>
    <row r="102" spans="1:48" ht="14.25" customHeight="1" x14ac:dyDescent="0.15">
      <c r="A102" s="89">
        <v>45292</v>
      </c>
      <c r="B102" s="23" t="s">
        <v>144</v>
      </c>
      <c r="C102" s="59">
        <v>0.18989999999999999</v>
      </c>
      <c r="D102" s="106">
        <v>49</v>
      </c>
      <c r="E102" s="106">
        <v>258</v>
      </c>
      <c r="F102" s="59">
        <v>0.77252252252252251</v>
      </c>
      <c r="G102" s="25">
        <v>343</v>
      </c>
      <c r="H102" s="25">
        <v>444</v>
      </c>
      <c r="I102" s="59">
        <v>0.63690476190476186</v>
      </c>
      <c r="J102" s="25">
        <v>214</v>
      </c>
      <c r="K102" s="25">
        <v>336</v>
      </c>
      <c r="L102" s="59">
        <v>0.76488095238095233</v>
      </c>
      <c r="M102" s="25">
        <v>257</v>
      </c>
      <c r="N102" s="59">
        <v>0.31944444444444442</v>
      </c>
      <c r="O102" s="25">
        <v>23</v>
      </c>
      <c r="P102" s="25">
        <v>72</v>
      </c>
      <c r="Q102" s="59">
        <v>0</v>
      </c>
      <c r="R102" s="25"/>
      <c r="S102" s="25"/>
      <c r="T102" s="59">
        <v>0</v>
      </c>
      <c r="U102" s="25"/>
      <c r="V102" s="25"/>
      <c r="W102" s="59">
        <v>0.55020080321285136</v>
      </c>
      <c r="X102" s="25">
        <v>137</v>
      </c>
      <c r="Y102" s="25">
        <v>249</v>
      </c>
      <c r="Z102" s="24">
        <v>4055</v>
      </c>
      <c r="AA102" s="24">
        <v>2332</v>
      </c>
      <c r="AB102" s="24">
        <v>1723</v>
      </c>
      <c r="AC102" s="24">
        <v>15651</v>
      </c>
      <c r="AD102" s="24">
        <v>959</v>
      </c>
      <c r="AE102" s="49">
        <v>6.1274039997444255E-2</v>
      </c>
      <c r="AF102" s="24">
        <v>82</v>
      </c>
      <c r="AG102" s="49">
        <v>5.239281835026516E-3</v>
      </c>
      <c r="AH102" s="24">
        <v>663</v>
      </c>
      <c r="AI102" s="24">
        <v>28</v>
      </c>
      <c r="AJ102" s="49">
        <v>4.2232277526395176E-2</v>
      </c>
      <c r="AK102" s="24">
        <v>0</v>
      </c>
      <c r="AL102" s="49">
        <v>0</v>
      </c>
      <c r="AM102" s="24">
        <v>775</v>
      </c>
      <c r="AN102" s="24">
        <v>5</v>
      </c>
      <c r="AO102" s="59">
        <v>6.4516129032258064E-3</v>
      </c>
      <c r="AP102" s="24">
        <v>1</v>
      </c>
      <c r="AQ102" s="49">
        <v>1.2903225806451613E-3</v>
      </c>
      <c r="AR102" s="24">
        <v>572</v>
      </c>
      <c r="AS102" s="24">
        <v>0</v>
      </c>
      <c r="AT102" s="49">
        <v>0</v>
      </c>
      <c r="AU102" s="24">
        <v>0</v>
      </c>
      <c r="AV102" s="49">
        <v>0</v>
      </c>
    </row>
    <row r="103" spans="1:48" ht="14.25" customHeight="1" x14ac:dyDescent="0.15">
      <c r="A103" s="89">
        <v>45323</v>
      </c>
      <c r="B103" s="23" t="s">
        <v>144</v>
      </c>
      <c r="C103" s="59">
        <v>0.17149999999999999</v>
      </c>
      <c r="D103" s="106">
        <v>41</v>
      </c>
      <c r="E103" s="106">
        <v>239</v>
      </c>
      <c r="F103" s="59">
        <v>0.73508353221957046</v>
      </c>
      <c r="G103" s="25">
        <v>308</v>
      </c>
      <c r="H103" s="25">
        <v>419</v>
      </c>
      <c r="I103" s="59">
        <v>0.56704980842911878</v>
      </c>
      <c r="J103" s="25">
        <v>148</v>
      </c>
      <c r="K103" s="25">
        <v>261</v>
      </c>
      <c r="L103" s="59">
        <v>0.65900383141762453</v>
      </c>
      <c r="M103" s="25">
        <v>172</v>
      </c>
      <c r="N103" s="59">
        <v>0.45098039215686275</v>
      </c>
      <c r="O103" s="25">
        <v>46</v>
      </c>
      <c r="P103" s="25">
        <v>102</v>
      </c>
      <c r="Q103" s="59">
        <v>0</v>
      </c>
      <c r="R103" s="25"/>
      <c r="S103" s="25"/>
      <c r="T103" s="59"/>
      <c r="U103" s="25">
        <v>0</v>
      </c>
      <c r="V103" s="25"/>
      <c r="W103" s="59">
        <v>0.51</v>
      </c>
      <c r="X103" s="25">
        <v>102</v>
      </c>
      <c r="Y103" s="25">
        <v>200</v>
      </c>
      <c r="Z103" s="24">
        <v>3599</v>
      </c>
      <c r="AA103" s="24">
        <v>2026</v>
      </c>
      <c r="AB103" s="24">
        <v>1573</v>
      </c>
      <c r="AC103" s="24">
        <v>14235</v>
      </c>
      <c r="AD103" s="24">
        <v>783</v>
      </c>
      <c r="AE103" s="49">
        <v>5.5005268703898838E-2</v>
      </c>
      <c r="AF103" s="24">
        <v>54</v>
      </c>
      <c r="AG103" s="49">
        <v>3.7934668071654375E-3</v>
      </c>
      <c r="AH103" s="24">
        <v>561</v>
      </c>
      <c r="AI103" s="24">
        <v>15</v>
      </c>
      <c r="AJ103" s="49">
        <v>2.6737967914438502E-2</v>
      </c>
      <c r="AK103" s="24">
        <v>1</v>
      </c>
      <c r="AL103" s="49">
        <v>1.7825311942959001E-3</v>
      </c>
      <c r="AM103" s="24">
        <v>716</v>
      </c>
      <c r="AN103" s="24">
        <v>10</v>
      </c>
      <c r="AO103" s="59">
        <v>1.3966480446927373E-2</v>
      </c>
      <c r="AP103" s="24">
        <v>0</v>
      </c>
      <c r="AQ103" s="49">
        <v>0</v>
      </c>
      <c r="AR103" s="24">
        <v>569</v>
      </c>
      <c r="AS103" s="24">
        <v>0</v>
      </c>
      <c r="AT103" s="49">
        <v>0</v>
      </c>
      <c r="AU103" s="24">
        <v>0</v>
      </c>
      <c r="AV103" s="49">
        <v>0</v>
      </c>
    </row>
    <row r="104" spans="1:48" ht="14.25" customHeight="1" x14ac:dyDescent="0.25">
      <c r="A104" s="89">
        <v>45352</v>
      </c>
      <c r="B104" s="23" t="s">
        <v>144</v>
      </c>
      <c r="C104" s="59">
        <v>0.20948616600790515</v>
      </c>
      <c r="D104" s="25">
        <v>53</v>
      </c>
      <c r="E104" s="25">
        <v>253</v>
      </c>
      <c r="F104" s="59">
        <v>0.72749391727493917</v>
      </c>
      <c r="G104" s="25">
        <v>299</v>
      </c>
      <c r="H104" s="25">
        <v>411</v>
      </c>
      <c r="I104" s="59">
        <v>0.54516129032258065</v>
      </c>
      <c r="J104" s="25">
        <v>169</v>
      </c>
      <c r="K104" s="25">
        <v>310</v>
      </c>
      <c r="L104" s="59">
        <v>0.73225806451612907</v>
      </c>
      <c r="M104" s="25">
        <v>227</v>
      </c>
      <c r="N104" s="59">
        <v>0.40909090909090912</v>
      </c>
      <c r="O104" s="25">
        <v>36</v>
      </c>
      <c r="P104" s="25">
        <v>88</v>
      </c>
      <c r="Q104" s="59">
        <v>0</v>
      </c>
      <c r="R104" s="25">
        <v>0</v>
      </c>
      <c r="S104" s="25">
        <v>0</v>
      </c>
      <c r="T104" s="59">
        <v>0</v>
      </c>
      <c r="U104" s="25">
        <v>0</v>
      </c>
      <c r="V104" s="25">
        <v>0</v>
      </c>
      <c r="W104" s="59">
        <v>0.5826446280991735</v>
      </c>
      <c r="X104" s="25">
        <v>141</v>
      </c>
      <c r="Y104" s="25">
        <v>242</v>
      </c>
      <c r="Z104" s="24">
        <v>3717</v>
      </c>
      <c r="AA104" s="24">
        <v>2181</v>
      </c>
      <c r="AB104" s="24">
        <v>1536</v>
      </c>
      <c r="AC104" s="24">
        <v>15083</v>
      </c>
      <c r="AD104" s="24">
        <v>722</v>
      </c>
      <c r="AE104" s="49">
        <v>4.7868461181462575E-2</v>
      </c>
      <c r="AF104" s="24">
        <v>61</v>
      </c>
      <c r="AG104" s="49">
        <v>4.0442882715640126E-3</v>
      </c>
      <c r="AH104" s="24">
        <v>589</v>
      </c>
      <c r="AI104" s="24">
        <v>18</v>
      </c>
      <c r="AJ104" s="49">
        <v>3.0560271646859084E-2</v>
      </c>
      <c r="AK104" s="24">
        <v>0</v>
      </c>
      <c r="AL104" s="49">
        <v>0</v>
      </c>
      <c r="AM104" s="24">
        <v>677</v>
      </c>
      <c r="AN104" s="24">
        <v>4</v>
      </c>
      <c r="AO104" s="59">
        <v>5.9084194977843431E-3</v>
      </c>
      <c r="AP104" s="24">
        <v>0</v>
      </c>
      <c r="AQ104" s="49">
        <v>0</v>
      </c>
      <c r="AR104" s="24">
        <v>570</v>
      </c>
      <c r="AS104" s="24">
        <v>0</v>
      </c>
      <c r="AT104" s="49">
        <v>0</v>
      </c>
      <c r="AU104" s="24">
        <v>0</v>
      </c>
      <c r="AV104" s="49">
        <v>0</v>
      </c>
    </row>
    <row r="105" spans="1:48" ht="14.25" customHeight="1" x14ac:dyDescent="0.25">
      <c r="A105" s="89">
        <v>45383</v>
      </c>
      <c r="B105" s="23" t="s">
        <v>144</v>
      </c>
      <c r="C105" s="59">
        <v>0.22924901185770752</v>
      </c>
      <c r="D105" s="25">
        <v>58</v>
      </c>
      <c r="E105" s="25">
        <v>253</v>
      </c>
      <c r="F105" s="59">
        <v>0.77824267782426781</v>
      </c>
      <c r="G105" s="25">
        <v>372</v>
      </c>
      <c r="H105" s="25">
        <v>478</v>
      </c>
      <c r="I105" s="59">
        <v>0.70909090909090911</v>
      </c>
      <c r="J105" s="25">
        <v>195</v>
      </c>
      <c r="K105" s="25">
        <v>275</v>
      </c>
      <c r="L105" s="59">
        <v>0.79636363636363638</v>
      </c>
      <c r="M105" s="25">
        <v>219</v>
      </c>
      <c r="N105" s="59">
        <v>0.4358974358974359</v>
      </c>
      <c r="O105" s="25">
        <v>51</v>
      </c>
      <c r="P105" s="25">
        <v>117</v>
      </c>
      <c r="Q105" s="59">
        <v>0</v>
      </c>
      <c r="R105" s="25">
        <v>0</v>
      </c>
      <c r="S105" s="25">
        <v>0</v>
      </c>
      <c r="T105" s="59">
        <v>0</v>
      </c>
      <c r="U105" s="25">
        <v>0</v>
      </c>
      <c r="V105" s="25">
        <v>0</v>
      </c>
      <c r="W105" s="59">
        <v>0.55510204081632653</v>
      </c>
      <c r="X105" s="25">
        <v>136</v>
      </c>
      <c r="Y105" s="25">
        <v>245</v>
      </c>
      <c r="Z105" s="24">
        <v>3661</v>
      </c>
      <c r="AA105" s="24">
        <v>2192</v>
      </c>
      <c r="AB105" s="24">
        <v>1469</v>
      </c>
      <c r="AC105" s="24">
        <v>15091</v>
      </c>
      <c r="AD105" s="24">
        <v>713</v>
      </c>
      <c r="AE105" s="49">
        <v>4.7246703333112448E-2</v>
      </c>
      <c r="AF105" s="24">
        <v>46</v>
      </c>
      <c r="AG105" s="49">
        <v>3.0481744085878999E-3</v>
      </c>
      <c r="AH105" s="24">
        <v>579</v>
      </c>
      <c r="AI105" s="24">
        <v>12</v>
      </c>
      <c r="AJ105" s="49">
        <v>2.072538860103627E-2</v>
      </c>
      <c r="AK105" s="24">
        <v>0</v>
      </c>
      <c r="AL105" s="49">
        <v>0</v>
      </c>
      <c r="AM105" s="24">
        <v>675</v>
      </c>
      <c r="AN105" s="24">
        <v>2</v>
      </c>
      <c r="AO105" s="59">
        <v>2.9629629629629628E-3</v>
      </c>
      <c r="AP105" s="24">
        <v>0</v>
      </c>
      <c r="AQ105" s="49">
        <v>0</v>
      </c>
      <c r="AR105" s="24">
        <v>584</v>
      </c>
      <c r="AS105" s="24">
        <v>0</v>
      </c>
      <c r="AT105" s="49">
        <v>0</v>
      </c>
      <c r="AU105" s="24">
        <v>0</v>
      </c>
      <c r="AV105" s="49">
        <v>0</v>
      </c>
    </row>
    <row r="106" spans="1:48" ht="14.25" customHeight="1" x14ac:dyDescent="0.25">
      <c r="A106" s="89">
        <v>45413</v>
      </c>
      <c r="B106" s="23" t="s">
        <v>144</v>
      </c>
      <c r="C106" s="59">
        <v>0.16538461538461538</v>
      </c>
      <c r="D106" s="25">
        <v>43</v>
      </c>
      <c r="E106" s="25">
        <v>260</v>
      </c>
      <c r="F106" s="59">
        <v>0.84955752212389379</v>
      </c>
      <c r="G106" s="25">
        <v>384</v>
      </c>
      <c r="H106" s="25">
        <v>452</v>
      </c>
      <c r="I106" s="59">
        <v>0.70198675496688745</v>
      </c>
      <c r="J106" s="25">
        <v>212</v>
      </c>
      <c r="K106" s="25">
        <v>302</v>
      </c>
      <c r="L106" s="59">
        <v>0.79139072847682124</v>
      </c>
      <c r="M106" s="25">
        <v>239</v>
      </c>
      <c r="N106" s="59">
        <v>0.64077669902912626</v>
      </c>
      <c r="O106" s="25">
        <v>66</v>
      </c>
      <c r="P106" s="25">
        <v>103</v>
      </c>
      <c r="Q106" s="59">
        <v>0</v>
      </c>
      <c r="R106" s="25"/>
      <c r="S106" s="25"/>
      <c r="T106" s="59">
        <v>0</v>
      </c>
      <c r="U106" s="25"/>
      <c r="V106" s="25"/>
      <c r="W106" s="59">
        <v>0.62551440329218111</v>
      </c>
      <c r="X106" s="25">
        <v>152</v>
      </c>
      <c r="Y106" s="25">
        <v>243</v>
      </c>
      <c r="Z106" s="24">
        <v>3793</v>
      </c>
      <c r="AA106" s="24">
        <v>2301</v>
      </c>
      <c r="AB106" s="24">
        <v>1492</v>
      </c>
      <c r="AC106" s="24">
        <v>11207</v>
      </c>
      <c r="AD106" s="24">
        <v>495</v>
      </c>
      <c r="AE106" s="49">
        <v>4.4168823057017935E-2</v>
      </c>
      <c r="AF106" s="24">
        <v>51</v>
      </c>
      <c r="AG106" s="49">
        <v>4.5507272240563933E-3</v>
      </c>
      <c r="AH106" s="24">
        <v>577</v>
      </c>
      <c r="AI106" s="24">
        <v>11</v>
      </c>
      <c r="AJ106" s="49">
        <v>1.9064124783362217E-2</v>
      </c>
      <c r="AK106" s="24">
        <v>0</v>
      </c>
      <c r="AL106" s="49">
        <v>0</v>
      </c>
      <c r="AM106" s="24">
        <v>711</v>
      </c>
      <c r="AN106" s="24">
        <v>4</v>
      </c>
      <c r="AO106" s="59">
        <v>5.6258790436005627E-3</v>
      </c>
      <c r="AP106" s="24">
        <v>0</v>
      </c>
      <c r="AQ106" s="49">
        <v>0</v>
      </c>
      <c r="AR106" s="24">
        <v>534</v>
      </c>
      <c r="AS106" s="24">
        <v>0</v>
      </c>
      <c r="AT106" s="49">
        <v>0</v>
      </c>
      <c r="AU106" s="24">
        <v>0</v>
      </c>
      <c r="AV106" s="49">
        <v>0</v>
      </c>
    </row>
    <row r="107" spans="1:48" ht="14.25" customHeight="1" x14ac:dyDescent="0.25">
      <c r="A107" s="89">
        <v>45444</v>
      </c>
      <c r="B107" s="23" t="s">
        <v>144</v>
      </c>
      <c r="C107" s="59">
        <v>0.14411764705882352</v>
      </c>
      <c r="D107" s="25">
        <v>49</v>
      </c>
      <c r="E107" s="25">
        <v>340</v>
      </c>
      <c r="F107" s="59">
        <v>0.88409090909090904</v>
      </c>
      <c r="G107" s="25">
        <v>389</v>
      </c>
      <c r="H107" s="25">
        <v>440</v>
      </c>
      <c r="I107" s="59">
        <v>0.80575539568345322</v>
      </c>
      <c r="J107" s="25">
        <v>224</v>
      </c>
      <c r="K107" s="25">
        <v>278</v>
      </c>
      <c r="L107" s="59">
        <v>0.91007194244604317</v>
      </c>
      <c r="M107" s="25">
        <v>253</v>
      </c>
      <c r="N107" s="59">
        <v>0.65432098765432101</v>
      </c>
      <c r="O107" s="25">
        <v>53</v>
      </c>
      <c r="P107" s="25">
        <v>81</v>
      </c>
      <c r="Q107" s="59">
        <v>0</v>
      </c>
      <c r="R107" s="25">
        <v>0</v>
      </c>
      <c r="S107" s="25">
        <v>0</v>
      </c>
      <c r="T107" s="59">
        <v>0</v>
      </c>
      <c r="U107" s="25">
        <v>0</v>
      </c>
      <c r="V107" s="25">
        <v>0</v>
      </c>
      <c r="W107" s="59">
        <v>0.58565737051792832</v>
      </c>
      <c r="X107" s="25">
        <v>147</v>
      </c>
      <c r="Y107" s="25">
        <v>251</v>
      </c>
      <c r="Z107" s="24">
        <v>3619</v>
      </c>
      <c r="AA107" s="24">
        <v>2144</v>
      </c>
      <c r="AB107" s="24">
        <v>1475</v>
      </c>
      <c r="AC107" s="24">
        <v>14300</v>
      </c>
      <c r="AD107" s="24">
        <v>579</v>
      </c>
      <c r="AE107" s="49">
        <v>4.0489510489510487E-2</v>
      </c>
      <c r="AF107" s="24">
        <v>69</v>
      </c>
      <c r="AG107" s="49">
        <v>4.825174825174825E-3</v>
      </c>
      <c r="AH107" s="24">
        <v>565</v>
      </c>
      <c r="AI107" s="24">
        <v>10</v>
      </c>
      <c r="AJ107" s="49">
        <v>1.7699115044247787E-2</v>
      </c>
      <c r="AK107" s="24">
        <v>1</v>
      </c>
      <c r="AL107" s="49">
        <v>1.7699115044247787E-3</v>
      </c>
      <c r="AM107" s="24">
        <v>654</v>
      </c>
      <c r="AN107" s="24">
        <v>3</v>
      </c>
      <c r="AO107" s="59">
        <v>4.5871559633027525E-3</v>
      </c>
      <c r="AP107" s="24">
        <v>0</v>
      </c>
      <c r="AQ107" s="49">
        <v>0</v>
      </c>
      <c r="AR107" s="24">
        <v>527</v>
      </c>
      <c r="AS107" s="24">
        <v>0</v>
      </c>
      <c r="AT107" s="49">
        <v>0</v>
      </c>
      <c r="AU107" s="24">
        <v>0</v>
      </c>
      <c r="AV107" s="49">
        <v>0</v>
      </c>
    </row>
    <row r="108" spans="1:48" ht="14.25" customHeight="1" x14ac:dyDescent="0.25">
      <c r="A108" s="89">
        <v>45474</v>
      </c>
      <c r="B108" s="23" t="s">
        <v>144</v>
      </c>
      <c r="C108" s="59">
        <v>0.22748815165876776</v>
      </c>
      <c r="D108" s="25">
        <v>48</v>
      </c>
      <c r="E108" s="25">
        <v>211</v>
      </c>
      <c r="F108" s="59">
        <v>0.85900216919739691</v>
      </c>
      <c r="G108" s="25">
        <v>396</v>
      </c>
      <c r="H108" s="25">
        <v>461</v>
      </c>
      <c r="I108" s="59">
        <v>0.86738351254480284</v>
      </c>
      <c r="J108" s="25">
        <v>242</v>
      </c>
      <c r="K108" s="25">
        <v>279</v>
      </c>
      <c r="L108" s="59">
        <v>0.93906810035842292</v>
      </c>
      <c r="M108" s="25">
        <v>262</v>
      </c>
      <c r="N108" s="59">
        <v>0.58888888888888891</v>
      </c>
      <c r="O108" s="25">
        <v>53</v>
      </c>
      <c r="P108" s="25">
        <v>90</v>
      </c>
      <c r="Q108" s="59">
        <v>0</v>
      </c>
      <c r="R108" s="25">
        <v>0</v>
      </c>
      <c r="S108" s="25">
        <v>0</v>
      </c>
      <c r="T108" s="59">
        <v>0</v>
      </c>
      <c r="U108" s="25">
        <v>0</v>
      </c>
      <c r="V108" s="25">
        <v>0</v>
      </c>
      <c r="W108" s="59">
        <v>0.56896551724137934</v>
      </c>
      <c r="X108" s="25">
        <v>132</v>
      </c>
      <c r="Y108" s="25">
        <v>232</v>
      </c>
      <c r="Z108" s="24">
        <v>3827</v>
      </c>
      <c r="AA108" s="24">
        <v>2329</v>
      </c>
      <c r="AB108" s="24">
        <v>1498</v>
      </c>
      <c r="AC108" s="24">
        <v>15188</v>
      </c>
      <c r="AD108" s="24">
        <v>607</v>
      </c>
      <c r="AE108" s="49">
        <v>3.9965762444034762E-2</v>
      </c>
      <c r="AF108" s="24">
        <v>68</v>
      </c>
      <c r="AG108" s="49">
        <v>4.4772188569923623E-3</v>
      </c>
      <c r="AH108" s="24">
        <v>547</v>
      </c>
      <c r="AI108" s="24">
        <v>4</v>
      </c>
      <c r="AJ108" s="49">
        <v>7.3126142595978062E-3</v>
      </c>
      <c r="AK108" s="24">
        <v>1</v>
      </c>
      <c r="AL108" s="49">
        <v>1.8281535648994515E-3</v>
      </c>
      <c r="AM108" s="24">
        <v>574</v>
      </c>
      <c r="AN108" s="24">
        <v>4</v>
      </c>
      <c r="AO108" s="59">
        <v>6.9686411149825784E-3</v>
      </c>
      <c r="AP108" s="24">
        <v>1</v>
      </c>
      <c r="AQ108" s="49">
        <v>1.7421602787456446E-3</v>
      </c>
      <c r="AR108" s="24">
        <v>588</v>
      </c>
      <c r="AS108" s="24">
        <v>0</v>
      </c>
      <c r="AT108" s="49">
        <v>0</v>
      </c>
      <c r="AU108" s="24">
        <v>0</v>
      </c>
      <c r="AV108" s="49">
        <v>0</v>
      </c>
    </row>
    <row r="109" spans="1:48" ht="14.25" customHeight="1" x14ac:dyDescent="0.25">
      <c r="A109" s="89">
        <v>45535</v>
      </c>
      <c r="B109" s="23" t="s">
        <v>144</v>
      </c>
      <c r="C109" s="59">
        <v>0.24154589371980675</v>
      </c>
      <c r="D109" s="25">
        <v>50</v>
      </c>
      <c r="E109" s="25">
        <v>207</v>
      </c>
      <c r="F109" s="59">
        <v>0.88436830835117775</v>
      </c>
      <c r="G109" s="25">
        <v>413</v>
      </c>
      <c r="H109" s="25">
        <v>467</v>
      </c>
      <c r="I109" s="59">
        <v>0.82711864406779656</v>
      </c>
      <c r="J109" s="25">
        <v>244</v>
      </c>
      <c r="K109" s="25">
        <v>295</v>
      </c>
      <c r="L109" s="59">
        <v>0.94915254237288138</v>
      </c>
      <c r="M109" s="25">
        <v>280</v>
      </c>
      <c r="N109" s="59">
        <v>0.58974358974358976</v>
      </c>
      <c r="O109" s="25">
        <v>46</v>
      </c>
      <c r="P109" s="25">
        <v>78</v>
      </c>
      <c r="Q109" s="59">
        <v>0</v>
      </c>
      <c r="R109" s="25">
        <v>0</v>
      </c>
      <c r="S109" s="25">
        <v>0</v>
      </c>
      <c r="T109" s="59">
        <v>0</v>
      </c>
      <c r="U109" s="25">
        <v>0</v>
      </c>
      <c r="V109" s="25">
        <v>0</v>
      </c>
      <c r="W109" s="59">
        <v>0.58565737051792832</v>
      </c>
      <c r="X109" s="25">
        <v>147</v>
      </c>
      <c r="Y109" s="25">
        <v>251</v>
      </c>
      <c r="Z109" s="24">
        <v>3735</v>
      </c>
      <c r="AA109" s="24">
        <v>2301</v>
      </c>
      <c r="AB109" s="24">
        <v>1434</v>
      </c>
      <c r="AC109" s="24">
        <v>15203</v>
      </c>
      <c r="AD109" s="24">
        <v>619</v>
      </c>
      <c r="AE109" s="49">
        <v>4.0715648227323556E-2</v>
      </c>
      <c r="AF109" s="24">
        <v>61</v>
      </c>
      <c r="AG109" s="49">
        <v>4.0123659803986056E-3</v>
      </c>
      <c r="AH109" s="24">
        <v>603</v>
      </c>
      <c r="AI109" s="24">
        <v>13</v>
      </c>
      <c r="AJ109" s="49">
        <v>2.1558872305140961E-2</v>
      </c>
      <c r="AK109" s="24">
        <v>0</v>
      </c>
      <c r="AL109" s="49">
        <v>0</v>
      </c>
      <c r="AM109" s="24">
        <v>628</v>
      </c>
      <c r="AN109" s="24">
        <v>2</v>
      </c>
      <c r="AO109" s="59">
        <v>3.1847133757961785E-3</v>
      </c>
      <c r="AP109" s="24">
        <v>0</v>
      </c>
      <c r="AQ109" s="49">
        <v>0</v>
      </c>
      <c r="AR109" s="24">
        <v>632</v>
      </c>
      <c r="AS109" s="24">
        <v>2</v>
      </c>
      <c r="AT109" s="49">
        <v>3.1645569620253164E-3</v>
      </c>
      <c r="AU109" s="24">
        <v>0</v>
      </c>
      <c r="AV109" s="49">
        <v>0</v>
      </c>
    </row>
    <row r="110" spans="1:48" ht="14.25" customHeight="1" x14ac:dyDescent="0.25">
      <c r="A110" s="89">
        <v>45536</v>
      </c>
      <c r="B110" s="23" t="s">
        <v>144</v>
      </c>
      <c r="C110" s="59">
        <v>0.19369369369369369</v>
      </c>
      <c r="D110" s="25">
        <v>43</v>
      </c>
      <c r="E110" s="25">
        <v>222</v>
      </c>
      <c r="F110" s="59">
        <v>0.89885057471264362</v>
      </c>
      <c r="G110" s="25">
        <v>391</v>
      </c>
      <c r="H110" s="25">
        <v>435</v>
      </c>
      <c r="I110" s="59">
        <v>0.85603112840466922</v>
      </c>
      <c r="J110" s="25">
        <v>220</v>
      </c>
      <c r="K110" s="25">
        <v>257</v>
      </c>
      <c r="L110" s="59">
        <v>0.96108949416342415</v>
      </c>
      <c r="M110" s="25">
        <v>247</v>
      </c>
      <c r="N110" s="59">
        <v>0.7</v>
      </c>
      <c r="O110" s="25">
        <v>63</v>
      </c>
      <c r="P110" s="25">
        <v>90</v>
      </c>
      <c r="Q110" s="59">
        <v>0</v>
      </c>
      <c r="R110" s="25">
        <v>0</v>
      </c>
      <c r="S110" s="25">
        <v>0</v>
      </c>
      <c r="T110" s="59">
        <v>0</v>
      </c>
      <c r="U110" s="25">
        <v>0</v>
      </c>
      <c r="V110" s="25">
        <v>0</v>
      </c>
      <c r="W110" s="59">
        <v>0.77586206896551724</v>
      </c>
      <c r="X110" s="25">
        <v>180</v>
      </c>
      <c r="Y110" s="25">
        <v>232</v>
      </c>
      <c r="Z110" s="24">
        <v>3754</v>
      </c>
      <c r="AA110" s="24">
        <v>2421</v>
      </c>
      <c r="AB110" s="24">
        <v>1333</v>
      </c>
      <c r="AC110" s="24">
        <v>13962</v>
      </c>
      <c r="AD110" s="24">
        <v>604</v>
      </c>
      <c r="AE110" s="49">
        <v>4.3260277897149403E-2</v>
      </c>
      <c r="AF110" s="24">
        <v>51</v>
      </c>
      <c r="AG110" s="49">
        <v>3.65277180919639E-3</v>
      </c>
      <c r="AH110" s="24">
        <v>510</v>
      </c>
      <c r="AI110" s="24">
        <v>7</v>
      </c>
      <c r="AJ110" s="49">
        <v>1.3725490196078431E-2</v>
      </c>
      <c r="AK110" s="24">
        <v>2</v>
      </c>
      <c r="AL110" s="49">
        <v>3.9215686274509803E-3</v>
      </c>
      <c r="AM110" s="24">
        <v>509</v>
      </c>
      <c r="AN110" s="24">
        <v>2</v>
      </c>
      <c r="AO110" s="59">
        <v>3.929273084479371E-3</v>
      </c>
      <c r="AP110" s="24">
        <v>0</v>
      </c>
      <c r="AQ110" s="49">
        <v>0</v>
      </c>
      <c r="AR110" s="24">
        <v>524</v>
      </c>
      <c r="AS110" s="24">
        <v>1</v>
      </c>
      <c r="AT110" s="49">
        <v>1.9083969465648854E-3</v>
      </c>
      <c r="AU110" s="24">
        <v>0</v>
      </c>
      <c r="AV110" s="49">
        <v>0</v>
      </c>
    </row>
    <row r="111" spans="1:48" ht="14.25" customHeight="1" x14ac:dyDescent="0.25">
      <c r="A111" s="89">
        <v>45566</v>
      </c>
      <c r="B111" s="23" t="s">
        <v>144</v>
      </c>
      <c r="C111" s="59">
        <v>0.16806722689075632</v>
      </c>
      <c r="D111" s="25">
        <v>40</v>
      </c>
      <c r="E111" s="25">
        <v>238</v>
      </c>
      <c r="F111" s="59">
        <v>0.88578088578088576</v>
      </c>
      <c r="G111" s="25">
        <v>380</v>
      </c>
      <c r="H111" s="25">
        <v>429</v>
      </c>
      <c r="I111" s="59">
        <v>0.91082802547770703</v>
      </c>
      <c r="J111" s="25">
        <v>286</v>
      </c>
      <c r="K111" s="25">
        <v>314</v>
      </c>
      <c r="L111" s="59">
        <v>0.98089171974522293</v>
      </c>
      <c r="M111" s="25">
        <v>308</v>
      </c>
      <c r="N111" s="59">
        <v>0.60227272727272729</v>
      </c>
      <c r="O111" s="25">
        <v>53</v>
      </c>
      <c r="P111" s="25">
        <v>88</v>
      </c>
      <c r="Q111" s="59">
        <v>0</v>
      </c>
      <c r="R111" s="25">
        <v>0</v>
      </c>
      <c r="S111" s="25">
        <v>0</v>
      </c>
      <c r="T111" s="59">
        <v>0</v>
      </c>
      <c r="U111" s="25">
        <v>0</v>
      </c>
      <c r="V111" s="25">
        <v>0</v>
      </c>
      <c r="W111" s="59">
        <v>0.74576271186440679</v>
      </c>
      <c r="X111" s="25">
        <v>176</v>
      </c>
      <c r="Y111" s="25">
        <v>236</v>
      </c>
      <c r="Z111" s="24">
        <v>3982</v>
      </c>
      <c r="AA111" s="24">
        <v>2512</v>
      </c>
      <c r="AB111" s="24">
        <v>1470</v>
      </c>
      <c r="AC111" s="24">
        <v>14431</v>
      </c>
      <c r="AD111" s="24">
        <v>634</v>
      </c>
      <c r="AE111" s="49">
        <v>4.3933199362483542E-2</v>
      </c>
      <c r="AF111" s="24">
        <v>44</v>
      </c>
      <c r="AG111" s="49">
        <v>3.048991753863211E-3</v>
      </c>
      <c r="AH111" s="24">
        <v>498</v>
      </c>
      <c r="AI111" s="24">
        <v>7</v>
      </c>
      <c r="AJ111" s="49">
        <v>1.4056224899598393E-2</v>
      </c>
      <c r="AK111" s="24">
        <v>0</v>
      </c>
      <c r="AL111" s="49">
        <v>0</v>
      </c>
      <c r="AM111" s="24">
        <v>524</v>
      </c>
      <c r="AN111" s="24">
        <v>6</v>
      </c>
      <c r="AO111" s="59">
        <v>1.1450381679389313E-2</v>
      </c>
      <c r="AP111" s="24">
        <v>0</v>
      </c>
      <c r="AQ111" s="49">
        <v>0</v>
      </c>
      <c r="AR111" s="24">
        <v>588</v>
      </c>
      <c r="AS111" s="24">
        <v>0</v>
      </c>
      <c r="AT111" s="49">
        <v>0</v>
      </c>
      <c r="AU111" s="24">
        <v>0</v>
      </c>
      <c r="AV111" s="49">
        <v>0</v>
      </c>
    </row>
    <row r="112" spans="1:48" ht="14.25" customHeight="1" x14ac:dyDescent="0.25">
      <c r="A112" s="89">
        <v>45597</v>
      </c>
      <c r="B112" s="23" t="s">
        <v>144</v>
      </c>
      <c r="C112" s="59">
        <v>0.19047619047619047</v>
      </c>
      <c r="D112" s="25">
        <v>44</v>
      </c>
      <c r="E112" s="25">
        <v>231</v>
      </c>
      <c r="F112" s="59">
        <v>0.90533980582524276</v>
      </c>
      <c r="G112" s="25">
        <v>373</v>
      </c>
      <c r="H112" s="25">
        <v>412</v>
      </c>
      <c r="I112" s="59">
        <v>0.91439688715953304</v>
      </c>
      <c r="J112" s="25">
        <v>235</v>
      </c>
      <c r="K112" s="25">
        <v>257</v>
      </c>
      <c r="L112" s="59">
        <v>0.97276264591439687</v>
      </c>
      <c r="M112" s="25">
        <v>250</v>
      </c>
      <c r="N112" s="59">
        <v>0.70129870129870131</v>
      </c>
      <c r="O112" s="25">
        <v>54</v>
      </c>
      <c r="P112" s="25">
        <v>77</v>
      </c>
      <c r="Q112" s="59">
        <v>0</v>
      </c>
      <c r="R112" s="25">
        <v>0</v>
      </c>
      <c r="S112" s="25">
        <v>0</v>
      </c>
      <c r="T112" s="59">
        <v>0</v>
      </c>
      <c r="U112" s="25">
        <v>0</v>
      </c>
      <c r="V112" s="25">
        <v>0</v>
      </c>
      <c r="W112" s="59">
        <v>0.72597864768683273</v>
      </c>
      <c r="X112" s="25">
        <v>204</v>
      </c>
      <c r="Y112" s="25">
        <v>281</v>
      </c>
      <c r="Z112" s="24">
        <v>3884</v>
      </c>
      <c r="AA112" s="24">
        <v>2474</v>
      </c>
      <c r="AB112" s="24">
        <v>1410</v>
      </c>
      <c r="AC112" s="24">
        <v>13905</v>
      </c>
      <c r="AD112" s="24">
        <v>637</v>
      </c>
      <c r="AE112" s="49">
        <v>4.5810859403092416E-2</v>
      </c>
      <c r="AF112" s="24">
        <v>48</v>
      </c>
      <c r="AG112" s="49">
        <v>3.4519956850053938E-3</v>
      </c>
      <c r="AH112" s="24">
        <v>426</v>
      </c>
      <c r="AI112" s="24">
        <v>9</v>
      </c>
      <c r="AJ112" s="49">
        <v>2.1126760563380281E-2</v>
      </c>
      <c r="AK112" s="24">
        <v>1</v>
      </c>
      <c r="AL112" s="49">
        <v>2.3474178403755869E-3</v>
      </c>
      <c r="AM112" s="24">
        <v>426</v>
      </c>
      <c r="AN112" s="24">
        <v>2</v>
      </c>
      <c r="AO112" s="59">
        <v>4.6948356807511738E-3</v>
      </c>
      <c r="AP112" s="24">
        <v>0</v>
      </c>
      <c r="AQ112" s="49">
        <v>0</v>
      </c>
      <c r="AR112" s="24">
        <v>564</v>
      </c>
      <c r="AS112" s="24">
        <v>0</v>
      </c>
      <c r="AT112" s="49">
        <v>0</v>
      </c>
      <c r="AU112" s="24">
        <v>0</v>
      </c>
      <c r="AV112" s="49">
        <v>0</v>
      </c>
    </row>
    <row r="113" spans="1:48" ht="14.25" customHeight="1" x14ac:dyDescent="0.25">
      <c r="A113" s="105">
        <v>45627</v>
      </c>
      <c r="B113" s="23" t="s">
        <v>144</v>
      </c>
      <c r="C113" s="59">
        <v>0.22321428571428573</v>
      </c>
      <c r="D113" s="25">
        <v>75</v>
      </c>
      <c r="E113" s="25">
        <v>336</v>
      </c>
      <c r="F113" s="59">
        <v>0.88739946380697055</v>
      </c>
      <c r="G113" s="25">
        <v>331</v>
      </c>
      <c r="H113" s="25">
        <v>373</v>
      </c>
      <c r="I113" s="59">
        <v>0.92164179104477617</v>
      </c>
      <c r="J113" s="25">
        <v>247</v>
      </c>
      <c r="K113" s="25">
        <v>268</v>
      </c>
      <c r="L113" s="59">
        <v>0.9925373134328358</v>
      </c>
      <c r="M113" s="25">
        <v>266</v>
      </c>
      <c r="N113" s="59">
        <v>0.76666666666666672</v>
      </c>
      <c r="O113" s="25">
        <v>46</v>
      </c>
      <c r="P113" s="25">
        <v>60</v>
      </c>
      <c r="Q113" s="59">
        <v>0</v>
      </c>
      <c r="R113" s="25">
        <v>0</v>
      </c>
      <c r="S113" s="25">
        <v>0</v>
      </c>
      <c r="T113" s="59">
        <v>0</v>
      </c>
      <c r="U113" s="25">
        <v>0</v>
      </c>
      <c r="V113" s="25">
        <v>0</v>
      </c>
      <c r="W113" s="59">
        <v>0.76567656765676573</v>
      </c>
      <c r="X113" s="25">
        <v>232</v>
      </c>
      <c r="Y113" s="25">
        <v>303</v>
      </c>
      <c r="Z113" s="24">
        <v>4036</v>
      </c>
      <c r="AA113" s="24">
        <v>2644</v>
      </c>
      <c r="AB113" s="24">
        <v>1392</v>
      </c>
      <c r="AC113" s="24">
        <v>13189</v>
      </c>
      <c r="AD113" s="24">
        <v>602</v>
      </c>
      <c r="AE113" s="49">
        <v>4.5644097353855488E-2</v>
      </c>
      <c r="AF113" s="24">
        <v>53</v>
      </c>
      <c r="AG113" s="49">
        <v>4.0185002653726591E-3</v>
      </c>
      <c r="AH113" s="24">
        <v>439</v>
      </c>
      <c r="AI113" s="24">
        <v>4</v>
      </c>
      <c r="AJ113" s="49">
        <v>9.1116173120728925E-3</v>
      </c>
      <c r="AK113" s="24">
        <v>1</v>
      </c>
      <c r="AL113" s="49">
        <v>2.2779043280182231E-3</v>
      </c>
      <c r="AM113" s="24">
        <v>236</v>
      </c>
      <c r="AN113" s="24">
        <v>1</v>
      </c>
      <c r="AO113" s="59">
        <v>4.2372881355932203E-3</v>
      </c>
      <c r="AP113" s="24">
        <v>0</v>
      </c>
      <c r="AQ113" s="49">
        <v>0</v>
      </c>
      <c r="AR113" s="24">
        <v>617</v>
      </c>
      <c r="AS113" s="24">
        <v>0</v>
      </c>
      <c r="AT113" s="49">
        <v>0</v>
      </c>
      <c r="AU113" s="24">
        <v>0</v>
      </c>
      <c r="AV113" s="49">
        <v>0</v>
      </c>
    </row>
    <row r="114" spans="1:48" ht="14.25" customHeight="1" x14ac:dyDescent="0.25">
      <c r="A114" s="89">
        <v>45658</v>
      </c>
      <c r="B114" s="23" t="s">
        <v>144</v>
      </c>
      <c r="C114" s="59">
        <v>0.19195046439628483</v>
      </c>
      <c r="D114" s="25">
        <v>62</v>
      </c>
      <c r="E114" s="25">
        <v>323</v>
      </c>
      <c r="F114" s="59">
        <v>0.89312977099236646</v>
      </c>
      <c r="G114" s="25">
        <v>351</v>
      </c>
      <c r="H114" s="25">
        <v>393</v>
      </c>
      <c r="I114" s="59">
        <v>0.88172043010752688</v>
      </c>
      <c r="J114" s="25">
        <v>246</v>
      </c>
      <c r="K114" s="25">
        <v>279</v>
      </c>
      <c r="L114" s="59">
        <v>0.99641577060931896</v>
      </c>
      <c r="M114" s="25">
        <v>278</v>
      </c>
      <c r="N114" s="59">
        <v>0.64516129032258063</v>
      </c>
      <c r="O114" s="25">
        <v>40</v>
      </c>
      <c r="P114" s="25">
        <v>62</v>
      </c>
      <c r="Q114" s="59">
        <v>0</v>
      </c>
      <c r="R114" s="25">
        <v>0</v>
      </c>
      <c r="S114" s="25">
        <v>0</v>
      </c>
      <c r="T114" s="59">
        <v>0</v>
      </c>
      <c r="U114" s="25">
        <v>0</v>
      </c>
      <c r="V114" s="25">
        <v>0</v>
      </c>
      <c r="W114" s="59">
        <v>0.77173913043478259</v>
      </c>
      <c r="X114" s="25">
        <v>213</v>
      </c>
      <c r="Y114" s="25">
        <v>276</v>
      </c>
      <c r="Z114" s="24">
        <v>3687</v>
      </c>
      <c r="AA114" s="24">
        <v>2383</v>
      </c>
      <c r="AB114" s="24">
        <v>1304</v>
      </c>
      <c r="AC114" s="24">
        <v>12389</v>
      </c>
      <c r="AD114" s="24">
        <v>424</v>
      </c>
      <c r="AE114" s="49">
        <v>3.4223908305755106E-2</v>
      </c>
      <c r="AF114" s="24">
        <v>24</v>
      </c>
      <c r="AG114" s="49">
        <v>1.9372023569295342E-3</v>
      </c>
      <c r="AH114" s="24">
        <v>409</v>
      </c>
      <c r="AI114" s="24">
        <v>10</v>
      </c>
      <c r="AJ114" s="49">
        <v>2.4449877750611249E-2</v>
      </c>
      <c r="AK114" s="24">
        <v>0</v>
      </c>
      <c r="AL114" s="49">
        <v>0</v>
      </c>
      <c r="AM114" s="24">
        <v>236</v>
      </c>
      <c r="AN114" s="24">
        <v>1</v>
      </c>
      <c r="AO114" s="59">
        <v>4.2372881355932203E-3</v>
      </c>
      <c r="AP114" s="24">
        <v>0</v>
      </c>
      <c r="AQ114" s="49">
        <v>0</v>
      </c>
      <c r="AR114" s="24">
        <v>738</v>
      </c>
      <c r="AS114" s="24">
        <v>0</v>
      </c>
      <c r="AT114" s="49">
        <v>0</v>
      </c>
      <c r="AU114" s="24">
        <v>0</v>
      </c>
      <c r="AV114" s="49">
        <v>0</v>
      </c>
    </row>
    <row r="115" spans="1:48" ht="14.25" customHeight="1" x14ac:dyDescent="0.25">
      <c r="A115" s="105">
        <v>45689</v>
      </c>
      <c r="B115" s="23" t="s">
        <v>144</v>
      </c>
      <c r="C115" s="59">
        <v>0.23868312757201646</v>
      </c>
      <c r="D115" s="25">
        <v>58</v>
      </c>
      <c r="E115" s="25">
        <v>243</v>
      </c>
      <c r="F115" s="59">
        <v>0.90055248618784534</v>
      </c>
      <c r="G115" s="25">
        <v>326</v>
      </c>
      <c r="H115" s="25">
        <v>362</v>
      </c>
      <c r="I115" s="59">
        <v>0.92910447761194026</v>
      </c>
      <c r="J115" s="25">
        <v>249</v>
      </c>
      <c r="K115" s="25">
        <v>268</v>
      </c>
      <c r="L115" s="59">
        <v>0.98880597014925375</v>
      </c>
      <c r="M115" s="25">
        <v>265</v>
      </c>
      <c r="N115" s="59">
        <v>0.77777777777777779</v>
      </c>
      <c r="O115" s="25">
        <v>56</v>
      </c>
      <c r="P115" s="25">
        <v>72</v>
      </c>
      <c r="Q115" s="59">
        <v>0</v>
      </c>
      <c r="R115" s="25">
        <v>0</v>
      </c>
      <c r="S115" s="25">
        <v>0</v>
      </c>
      <c r="T115" s="59">
        <v>0</v>
      </c>
      <c r="U115" s="25">
        <v>0</v>
      </c>
      <c r="V115" s="25">
        <v>0</v>
      </c>
      <c r="W115" s="59">
        <v>0.7689243027888446</v>
      </c>
      <c r="X115" s="25">
        <v>193</v>
      </c>
      <c r="Y115" s="25">
        <v>251</v>
      </c>
      <c r="Z115" s="24">
        <v>3124</v>
      </c>
      <c r="AA115" s="24">
        <v>1971</v>
      </c>
      <c r="AB115" s="24">
        <v>1153</v>
      </c>
      <c r="AC115" s="24">
        <v>11538</v>
      </c>
      <c r="AD115" s="24">
        <v>400</v>
      </c>
      <c r="AE115" s="49">
        <v>3.4668053388802217E-2</v>
      </c>
      <c r="AF115" s="24">
        <v>29</v>
      </c>
      <c r="AG115" s="49">
        <v>2.5134338706881607E-3</v>
      </c>
      <c r="AH115" s="24">
        <v>364</v>
      </c>
      <c r="AI115" s="24">
        <v>5</v>
      </c>
      <c r="AJ115" s="49">
        <v>1.3736263736263736E-2</v>
      </c>
      <c r="AK115" s="24">
        <v>0</v>
      </c>
      <c r="AL115" s="49">
        <v>0</v>
      </c>
      <c r="AM115" s="24">
        <v>230</v>
      </c>
      <c r="AN115" s="24">
        <v>0</v>
      </c>
      <c r="AO115" s="59">
        <v>0</v>
      </c>
      <c r="AP115" s="24">
        <v>0</v>
      </c>
      <c r="AQ115" s="49">
        <v>0</v>
      </c>
      <c r="AR115" s="24">
        <v>737</v>
      </c>
      <c r="AS115" s="24">
        <v>0</v>
      </c>
      <c r="AT115" s="49">
        <v>0</v>
      </c>
      <c r="AU115" s="24">
        <v>0</v>
      </c>
      <c r="AV115" s="49">
        <v>0</v>
      </c>
    </row>
    <row r="116" spans="1:48" ht="14.25" customHeight="1" x14ac:dyDescent="0.25">
      <c r="A116" s="105">
        <v>45717</v>
      </c>
      <c r="B116" s="23" t="s">
        <v>144</v>
      </c>
      <c r="C116" s="59">
        <v>0.19762845849802371</v>
      </c>
      <c r="D116" s="25">
        <v>50</v>
      </c>
      <c r="E116" s="25">
        <v>253</v>
      </c>
      <c r="F116" s="59">
        <v>0.91628959276018096</v>
      </c>
      <c r="G116" s="25">
        <v>405</v>
      </c>
      <c r="H116" s="25">
        <v>442</v>
      </c>
      <c r="I116" s="59">
        <v>0.88148148148148153</v>
      </c>
      <c r="J116" s="25">
        <v>238</v>
      </c>
      <c r="K116" s="25">
        <v>270</v>
      </c>
      <c r="L116" s="59">
        <v>0.99259259259259258</v>
      </c>
      <c r="M116" s="25">
        <v>268</v>
      </c>
      <c r="N116" s="59">
        <v>0.7</v>
      </c>
      <c r="O116" s="25">
        <v>49</v>
      </c>
      <c r="P116" s="25">
        <v>70</v>
      </c>
      <c r="Q116" s="59">
        <v>0</v>
      </c>
      <c r="R116" s="25">
        <v>0</v>
      </c>
      <c r="S116" s="25">
        <v>0</v>
      </c>
      <c r="T116" s="59">
        <v>0</v>
      </c>
      <c r="U116" s="25">
        <v>0</v>
      </c>
      <c r="V116" s="25">
        <v>0</v>
      </c>
      <c r="W116" s="59">
        <v>0.71985815602836878</v>
      </c>
      <c r="X116" s="25">
        <v>203</v>
      </c>
      <c r="Y116" s="25">
        <v>282</v>
      </c>
      <c r="Z116" s="24">
        <v>3494</v>
      </c>
      <c r="AA116" s="24">
        <v>2262</v>
      </c>
      <c r="AB116" s="24">
        <v>1232</v>
      </c>
      <c r="AC116" s="24">
        <v>12781</v>
      </c>
      <c r="AD116" s="24">
        <v>502</v>
      </c>
      <c r="AE116" s="49">
        <v>3.9277051873875285E-2</v>
      </c>
      <c r="AF116" s="24">
        <v>39</v>
      </c>
      <c r="AG116" s="49">
        <v>3.0514044284484783E-3</v>
      </c>
      <c r="AH116" s="24">
        <v>404</v>
      </c>
      <c r="AI116" s="24">
        <v>7</v>
      </c>
      <c r="AJ116" s="49">
        <v>1.7326732673267328E-2</v>
      </c>
      <c r="AK116" s="24">
        <v>0</v>
      </c>
      <c r="AL116" s="49">
        <v>0</v>
      </c>
      <c r="AM116" s="24">
        <v>298</v>
      </c>
      <c r="AN116" s="24">
        <v>0</v>
      </c>
      <c r="AO116" s="59">
        <v>0</v>
      </c>
      <c r="AP116" s="24">
        <v>0</v>
      </c>
      <c r="AQ116" s="49">
        <v>0</v>
      </c>
      <c r="AR116" s="24">
        <v>828</v>
      </c>
      <c r="AS116" s="24">
        <v>0</v>
      </c>
      <c r="AT116" s="49">
        <v>0</v>
      </c>
      <c r="AU116" s="24">
        <v>0</v>
      </c>
      <c r="AV116" s="49">
        <v>0</v>
      </c>
    </row>
    <row r="117" spans="1:48" ht="14.25" customHeight="1" x14ac:dyDescent="0.25">
      <c r="A117" s="89">
        <v>45748</v>
      </c>
      <c r="B117" s="23" t="s">
        <v>144</v>
      </c>
      <c r="C117" s="59">
        <v>0.21875</v>
      </c>
      <c r="D117" s="25">
        <v>56</v>
      </c>
      <c r="E117" s="25">
        <v>256</v>
      </c>
      <c r="F117" s="59">
        <v>0.900709219858156</v>
      </c>
      <c r="G117" s="25">
        <v>381</v>
      </c>
      <c r="H117" s="25">
        <v>423</v>
      </c>
      <c r="I117" s="59">
        <v>0.91785714285714282</v>
      </c>
      <c r="J117" s="25">
        <v>257</v>
      </c>
      <c r="K117" s="25">
        <v>280</v>
      </c>
      <c r="L117" s="59">
        <v>0.9821428571428571</v>
      </c>
      <c r="M117" s="25">
        <v>275</v>
      </c>
      <c r="N117" s="59">
        <v>0.60273972602739723</v>
      </c>
      <c r="O117" s="25">
        <v>44</v>
      </c>
      <c r="P117" s="25">
        <v>73</v>
      </c>
      <c r="Q117" s="59">
        <v>0</v>
      </c>
      <c r="R117" s="25">
        <v>0</v>
      </c>
      <c r="S117" s="25">
        <v>0</v>
      </c>
      <c r="T117" s="59">
        <v>0</v>
      </c>
      <c r="U117" s="25">
        <v>0</v>
      </c>
      <c r="V117" s="25">
        <v>0</v>
      </c>
      <c r="W117" s="59">
        <v>0.73991031390134532</v>
      </c>
      <c r="X117" s="25">
        <v>165</v>
      </c>
      <c r="Y117" s="25">
        <v>223</v>
      </c>
      <c r="Z117" s="24">
        <v>3395</v>
      </c>
      <c r="AA117" s="24">
        <v>2233</v>
      </c>
      <c r="AB117" s="24">
        <v>1162</v>
      </c>
      <c r="AC117" s="24">
        <v>12953</v>
      </c>
      <c r="AD117" s="24">
        <v>565</v>
      </c>
      <c r="AE117" s="49">
        <v>4.3619238786381534E-2</v>
      </c>
      <c r="AF117" s="24">
        <v>40</v>
      </c>
      <c r="AG117" s="49">
        <v>3.0880877016907279E-3</v>
      </c>
      <c r="AH117" s="24">
        <v>406</v>
      </c>
      <c r="AI117" s="24">
        <v>14</v>
      </c>
      <c r="AJ117" s="49">
        <v>3.4482758620689655E-2</v>
      </c>
      <c r="AK117" s="24">
        <v>0</v>
      </c>
      <c r="AL117" s="49">
        <v>0</v>
      </c>
      <c r="AM117" s="24">
        <v>291</v>
      </c>
      <c r="AN117" s="24">
        <v>1</v>
      </c>
      <c r="AO117" s="59">
        <v>3.4364261168384879E-3</v>
      </c>
      <c r="AP117" s="24">
        <v>0</v>
      </c>
      <c r="AQ117" s="49">
        <v>0</v>
      </c>
      <c r="AR117" s="24">
        <v>878</v>
      </c>
      <c r="AS117" s="24">
        <v>2</v>
      </c>
      <c r="AT117" s="49">
        <v>2.2779043280182231E-3</v>
      </c>
      <c r="AU117" s="24">
        <v>0</v>
      </c>
      <c r="AV117" s="49">
        <v>0</v>
      </c>
    </row>
    <row r="118" spans="1:48" ht="14.25" customHeight="1" x14ac:dyDescent="0.25">
      <c r="A118" s="89">
        <v>45778</v>
      </c>
      <c r="B118" s="23" t="s">
        <v>144</v>
      </c>
      <c r="C118" s="59">
        <v>0.22624434389140272</v>
      </c>
      <c r="D118" s="25">
        <v>50</v>
      </c>
      <c r="E118" s="25">
        <v>221</v>
      </c>
      <c r="F118" s="59">
        <v>0.89931350114416475</v>
      </c>
      <c r="G118" s="25">
        <v>393</v>
      </c>
      <c r="H118" s="25">
        <v>437</v>
      </c>
      <c r="I118" s="59">
        <v>0.9007633587786259</v>
      </c>
      <c r="J118" s="25">
        <v>236</v>
      </c>
      <c r="K118" s="25">
        <v>262</v>
      </c>
      <c r="L118" s="59">
        <v>0.96946564885496178</v>
      </c>
      <c r="M118" s="25">
        <v>254</v>
      </c>
      <c r="N118" s="59">
        <v>0.69072164948453607</v>
      </c>
      <c r="O118" s="25">
        <v>67</v>
      </c>
      <c r="P118" s="25">
        <v>97</v>
      </c>
      <c r="Q118" s="59">
        <v>0</v>
      </c>
      <c r="R118" s="25">
        <v>0</v>
      </c>
      <c r="S118" s="25">
        <v>0</v>
      </c>
      <c r="T118" s="59">
        <v>0</v>
      </c>
      <c r="U118" s="25">
        <v>0</v>
      </c>
      <c r="V118" s="25">
        <v>0</v>
      </c>
      <c r="W118" s="59">
        <v>0.74089068825910931</v>
      </c>
      <c r="X118" s="25">
        <v>183</v>
      </c>
      <c r="Y118" s="25">
        <v>247</v>
      </c>
      <c r="Z118" s="24">
        <v>3487</v>
      </c>
      <c r="AA118" s="24">
        <v>2333</v>
      </c>
      <c r="AB118" s="24">
        <v>1154</v>
      </c>
      <c r="AC118" s="24">
        <v>13829</v>
      </c>
      <c r="AD118" s="24">
        <v>512</v>
      </c>
      <c r="AE118" s="49">
        <v>3.7023645961385493E-2</v>
      </c>
      <c r="AF118" s="24">
        <v>50</v>
      </c>
      <c r="AG118" s="49">
        <v>3.6155904259165522E-3</v>
      </c>
      <c r="AH118" s="24">
        <v>408</v>
      </c>
      <c r="AI118" s="24">
        <v>7</v>
      </c>
      <c r="AJ118" s="49">
        <v>1.7156862745098041E-2</v>
      </c>
      <c r="AK118" s="24">
        <v>0</v>
      </c>
      <c r="AL118" s="49">
        <v>0</v>
      </c>
      <c r="AM118" s="24">
        <v>303</v>
      </c>
      <c r="AN118" s="24">
        <v>2</v>
      </c>
      <c r="AO118" s="59">
        <v>6.6006600660066007E-3</v>
      </c>
      <c r="AP118" s="24">
        <v>0</v>
      </c>
      <c r="AQ118" s="49">
        <v>0</v>
      </c>
      <c r="AR118" s="24">
        <v>839</v>
      </c>
      <c r="AS118" s="24">
        <v>0</v>
      </c>
      <c r="AT118" s="49">
        <v>0</v>
      </c>
      <c r="AU118" s="24">
        <v>0</v>
      </c>
      <c r="AV118" s="49">
        <v>0</v>
      </c>
    </row>
    <row r="119" spans="1:48" ht="14.25" customHeight="1" x14ac:dyDescent="0.25">
      <c r="A119" s="105">
        <v>45809</v>
      </c>
      <c r="B119" s="23" t="s">
        <v>144</v>
      </c>
      <c r="C119" s="59">
        <v>0.19339622641509435</v>
      </c>
      <c r="D119" s="25">
        <v>41</v>
      </c>
      <c r="E119" s="25">
        <v>212</v>
      </c>
      <c r="F119" s="59">
        <v>0.89838337182448036</v>
      </c>
      <c r="G119" s="25">
        <v>389</v>
      </c>
      <c r="H119" s="25">
        <v>433</v>
      </c>
      <c r="I119" s="59">
        <v>0.91860465116279066</v>
      </c>
      <c r="J119" s="25">
        <v>237</v>
      </c>
      <c r="K119" s="25">
        <v>258</v>
      </c>
      <c r="L119" s="59">
        <v>0.99224806201550386</v>
      </c>
      <c r="M119" s="25">
        <v>256</v>
      </c>
      <c r="N119" s="59">
        <v>0.70370370370370372</v>
      </c>
      <c r="O119" s="25">
        <v>57</v>
      </c>
      <c r="P119" s="25">
        <v>81</v>
      </c>
      <c r="Q119" s="59">
        <v>0</v>
      </c>
      <c r="R119" s="25">
        <v>0</v>
      </c>
      <c r="S119" s="25">
        <v>0</v>
      </c>
      <c r="T119" s="59">
        <v>0</v>
      </c>
      <c r="U119" s="25">
        <v>0</v>
      </c>
      <c r="V119" s="25">
        <v>0</v>
      </c>
      <c r="W119" s="59">
        <v>0.72680412371134018</v>
      </c>
      <c r="X119" s="25">
        <v>141</v>
      </c>
      <c r="Y119" s="25">
        <v>194</v>
      </c>
      <c r="Z119" s="24">
        <v>3426</v>
      </c>
      <c r="AA119" s="24">
        <v>2264</v>
      </c>
      <c r="AB119" s="24">
        <v>1162</v>
      </c>
      <c r="AC119" s="24">
        <v>14084</v>
      </c>
      <c r="AD119" s="24">
        <v>464</v>
      </c>
      <c r="AE119" s="49">
        <v>3.2945186026696958E-2</v>
      </c>
      <c r="AF119" s="24">
        <v>42</v>
      </c>
      <c r="AG119" s="49">
        <v>2.982107355864811E-3</v>
      </c>
      <c r="AH119" s="24"/>
      <c r="AI119" s="24">
        <v>409</v>
      </c>
      <c r="AJ119" s="49">
        <v>9</v>
      </c>
      <c r="AK119" s="24">
        <v>2.2004889975550123E-2</v>
      </c>
      <c r="AL119" s="49">
        <v>0</v>
      </c>
      <c r="AM119" s="24">
        <v>313</v>
      </c>
      <c r="AN119" s="24">
        <v>2</v>
      </c>
      <c r="AO119" s="59">
        <v>6.3897763578274758E-3</v>
      </c>
      <c r="AP119" s="24">
        <v>0</v>
      </c>
      <c r="AQ119" s="49">
        <v>0</v>
      </c>
      <c r="AR119" s="24">
        <v>889</v>
      </c>
      <c r="AS119" s="24">
        <v>0</v>
      </c>
      <c r="AT119" s="49">
        <v>0</v>
      </c>
      <c r="AU119" s="24">
        <v>0</v>
      </c>
      <c r="AV119" s="49">
        <v>0</v>
      </c>
    </row>
  </sheetData>
  <autoFilter ref="A1:AV119" xr:uid="{00000000-0009-0000-0000-000008000000}"/>
  <mergeCells count="12">
    <mergeCell ref="F2:H2"/>
    <mergeCell ref="A2:B2"/>
    <mergeCell ref="C2:E2"/>
    <mergeCell ref="AM2:AV2"/>
    <mergeCell ref="AH2:AL2"/>
    <mergeCell ref="AC2:AG2"/>
    <mergeCell ref="Z2:AB2"/>
    <mergeCell ref="W2:Y2"/>
    <mergeCell ref="T2:V2"/>
    <mergeCell ref="Q2:S2"/>
    <mergeCell ref="N2:P2"/>
    <mergeCell ref="I2:M2"/>
  </mergeCells>
  <pageMargins left="0.7" right="0.7" top="0.75" bottom="0.75" header="0.3" footer="0.3"/>
  <pageSetup paperSize="9" orientation="portrait" r:id="rId1"/>
  <ignoredErrors>
    <ignoredError sqref="C45:C4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3" ma:contentTypeDescription="Create a new document." ma:contentTypeScope="" ma:versionID="d02535daf9eeb62d05fec30fa290947c">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4df7ecb99d90d92f6ff2dd36f3f3f915"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58d5018-feb4-45ec-8043-ac7152467c64">
      <UserInfo>
        <DisplayName>Ricky Thomas (CTM UHB - National Collaborative Commissioning Unit)</DisplayName>
        <AccountId>12</AccountId>
        <AccountType/>
      </UserInfo>
      <UserInfo>
        <DisplayName>Jonathan Jones (CTM UHB - National Collaborative Commissioning Unit - NCCU)</DisplayName>
        <AccountId>13</AccountId>
        <AccountType/>
      </UserInfo>
    </SharedWithUsers>
  </documentManagement>
</p:properties>
</file>

<file path=customXml/itemProps1.xml><?xml version="1.0" encoding="utf-8"?>
<ds:datastoreItem xmlns:ds="http://schemas.openxmlformats.org/officeDocument/2006/customXml" ds:itemID="{05030541-8E32-47F7-A83A-534221BE7951}">
  <ds:schemaRefs>
    <ds:schemaRef ds:uri="http://schemas.microsoft.com/sharepoint/v3/contenttype/forms"/>
  </ds:schemaRefs>
</ds:datastoreItem>
</file>

<file path=customXml/itemProps2.xml><?xml version="1.0" encoding="utf-8"?>
<ds:datastoreItem xmlns:ds="http://schemas.openxmlformats.org/officeDocument/2006/customXml" ds:itemID="{AE8EA031-9403-48F9-A650-7455998DF1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526AF9-1DF5-4C73-8E80-4CE7433FCD69}">
  <ds:schemaRefs>
    <ds:schemaRef ds:uri="http://schemas.microsoft.com/office/2006/metadata/properties"/>
    <ds:schemaRef ds:uri="http://purl.org/dc/dcmitype/"/>
    <ds:schemaRef ds:uri="http://schemas.microsoft.com/office/2006/documentManagement/types"/>
    <ds:schemaRef ds:uri="258d5018-feb4-45ec-8043-ac7152467c64"/>
    <ds:schemaRef ds:uri="http://purl.org/dc/elements/1.1/"/>
    <ds:schemaRef ds:uri="http://www.w3.org/XML/1998/namespace"/>
    <ds:schemaRef ds:uri="http://schemas.microsoft.com/office/infopath/2007/PartnerControls"/>
    <ds:schemaRef ds:uri="http://schemas.openxmlformats.org/package/2006/metadata/core-properties"/>
    <ds:schemaRef ds:uri="2795bbee-07b4-4e79-98d8-0419d9871cad"/>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Cover sheet</vt:lpstr>
      <vt:lpstr>Table of contents</vt:lpstr>
      <vt:lpstr>AQI definition table</vt:lpstr>
      <vt:lpstr>Caveats</vt:lpstr>
      <vt:lpstr>Master data</vt:lpstr>
      <vt:lpstr>Help me choose</vt:lpstr>
      <vt:lpstr>Answer my call</vt:lpstr>
      <vt:lpstr>Come to see me</vt:lpstr>
      <vt:lpstr>Give me treatment</vt:lpstr>
      <vt:lpstr>Take me to hospital</vt:lpstr>
      <vt:lpstr>'AQI definition table'!Print_Area</vt:lpstr>
    </vt:vector>
  </TitlesOfParts>
  <Manager>Gwenan.Roberts@wales.nhs.uk</Manager>
  <Company>Emergnency Ambulance Services Committee</Company>
  <LinksUpToDate>false</LinksUpToDate>
  <SharedDoc>false</SharedDoc>
  <HyperlinkBase>https://easc.nhs.wales/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Ambulance Service Indicators</dc:title>
  <dc:subject>Ambulance Service Indicators May 2022</dc:subject>
  <dc:creator>Ricky Thomas (NCCU)</dc:creator>
  <cp:keywords>Ambulance</cp:keywords>
  <dc:description/>
  <cp:lastModifiedBy>Ricky Thomas (NHS Wales Joint Commissioning Committee)</cp:lastModifiedBy>
  <cp:revision/>
  <dcterms:created xsi:type="dcterms:W3CDTF">2020-01-13T18:59:54Z</dcterms:created>
  <dcterms:modified xsi:type="dcterms:W3CDTF">2025-09-09T11:28:36Z</dcterms:modified>
  <cp:category>Indicators</cp:category>
  <cp:contentStatus>For General Public Release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y fmtid="{D5CDD505-2E9C-101B-9397-08002B2CF9AE}" pid="3" name="ComplianceAssetId">
    <vt:lpwstr/>
  </property>
  <property fmtid="{D5CDD505-2E9C-101B-9397-08002B2CF9AE}" pid="4" name="ESRI_WORKBOOK_ID">
    <vt:lpwstr>29136aa3de314c0e829930769b989899</vt:lpwstr>
  </property>
</Properties>
</file>